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65" windowWidth="14460" windowHeight="7425"/>
  </bookViews>
  <sheets>
    <sheet name="Work Sheet" sheetId="1" r:id="rId1"/>
    <sheet name="16-1 " sheetId="7" r:id="rId2"/>
    <sheet name="16-2" sheetId="8" r:id="rId3"/>
    <sheet name="16-3" sheetId="9" r:id="rId4"/>
  </sheets>
  <calcPr calcId="145621"/>
</workbook>
</file>

<file path=xl/calcChain.xml><?xml version="1.0" encoding="utf-8"?>
<calcChain xmlns="http://schemas.openxmlformats.org/spreadsheetml/2006/main">
  <c r="J14" i="1" l="1"/>
  <c r="K25" i="1"/>
  <c r="K26" i="1"/>
  <c r="K27" i="1"/>
  <c r="K28" i="1"/>
  <c r="K29" i="1"/>
  <c r="K30" i="1"/>
  <c r="K31" i="1"/>
  <c r="K32" i="1"/>
  <c r="K33" i="1"/>
  <c r="K24" i="1"/>
  <c r="I37" i="1"/>
  <c r="E59" i="1"/>
  <c r="L9" i="8" l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L10" i="7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J15" i="1" l="1"/>
  <c r="J16" i="1"/>
  <c r="J17" i="1"/>
  <c r="J18" i="1"/>
  <c r="J20" i="1"/>
  <c r="I43" i="1"/>
  <c r="J11" i="1"/>
  <c r="J12" i="1"/>
  <c r="J10" i="1"/>
  <c r="K13" i="1"/>
  <c r="K19" i="1"/>
  <c r="K22" i="1"/>
  <c r="K21" i="1"/>
  <c r="K34" i="1"/>
  <c r="K35" i="1"/>
  <c r="H58" i="1"/>
  <c r="H57" i="1"/>
  <c r="H55" i="1"/>
  <c r="H56" i="1"/>
  <c r="H54" i="1"/>
  <c r="H51" i="1"/>
  <c r="H52" i="1"/>
  <c r="H53" i="1"/>
  <c r="H50" i="1"/>
  <c r="H48" i="1"/>
  <c r="H49" i="1"/>
  <c r="H47" i="1"/>
  <c r="H45" i="1"/>
  <c r="H46" i="1"/>
  <c r="H44" i="1"/>
  <c r="I42" i="1"/>
  <c r="H40" i="1"/>
  <c r="H41" i="1"/>
  <c r="H39" i="1"/>
  <c r="I38" i="1" l="1"/>
  <c r="I59" i="1" s="1"/>
  <c r="I61" i="1" s="1"/>
  <c r="J36" i="1"/>
  <c r="J59" i="1" s="1"/>
  <c r="J61" i="1" s="1"/>
  <c r="K23" i="1"/>
  <c r="K59" i="1" s="1"/>
  <c r="F59" i="1"/>
  <c r="G59" i="1"/>
  <c r="D59" i="1"/>
  <c r="H59" i="1" l="1"/>
  <c r="H60" i="1" s="1"/>
  <c r="K60" i="1" s="1"/>
  <c r="L11" i="1"/>
  <c r="L12" i="1" s="1"/>
  <c r="L13" i="1" s="1"/>
  <c r="L14" i="1" s="1"/>
  <c r="B11" i="1"/>
  <c r="B12" i="1" s="1"/>
  <c r="B13" i="1" s="1"/>
  <c r="B14" i="1" s="1"/>
  <c r="K61" i="1" l="1"/>
  <c r="H61" i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<sst xmlns="http://schemas.openxmlformats.org/spreadsheetml/2006/main" count="111" uniqueCount="79">
  <si>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</si>
  <si>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</si>
  <si>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</si>
  <si>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</si>
  <si>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</si>
  <si>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</si>
  <si>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</si>
  <si>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 Sheet</t>
  </si>
  <si>
    <t>For Year Ended December 31, 20--</t>
  </si>
  <si>
    <t>Cash</t>
  </si>
  <si>
    <t>Petty Cash</t>
  </si>
  <si>
    <t>Allow. For Uncoll. Accts.</t>
  </si>
  <si>
    <t>Merchandise Inventory</t>
  </si>
  <si>
    <t>Supplies--Store</t>
  </si>
  <si>
    <t>Prepaid Insurance</t>
  </si>
  <si>
    <t>Office Equipment</t>
  </si>
  <si>
    <t>Acc. Depr.--Office Equipment</t>
  </si>
  <si>
    <t>Store Equipment</t>
  </si>
  <si>
    <t>Acc. Depr.--Store Equipment</t>
  </si>
  <si>
    <t>Federal Income Tax Payable</t>
  </si>
  <si>
    <t>Capital Stock</t>
  </si>
  <si>
    <t>Retained Earnings</t>
  </si>
  <si>
    <t>Dividends</t>
  </si>
  <si>
    <t>Income Summary</t>
  </si>
  <si>
    <t>Sales Discount</t>
  </si>
  <si>
    <t>Sales Returns and Allowances</t>
  </si>
  <si>
    <t>Advertising Expense</t>
  </si>
  <si>
    <t>Cash Short and Over</t>
  </si>
  <si>
    <t>Credit Card Fee Expense</t>
  </si>
  <si>
    <t>Depr. Exp.--Office Equipment</t>
  </si>
  <si>
    <t>Depr. Exp.--Store Equipment</t>
  </si>
  <si>
    <t>Insurance Expense</t>
  </si>
  <si>
    <t>Miscellaneous Expense</t>
  </si>
  <si>
    <t>Payroll Taxes Expense</t>
  </si>
  <si>
    <t>Rent Expense</t>
  </si>
  <si>
    <t>Supplies Expense -- Office</t>
  </si>
  <si>
    <t>Supplies Expense -- Store</t>
  </si>
  <si>
    <t>Uncollectible Accounts Exp.</t>
  </si>
  <si>
    <t>Utilities Expense</t>
  </si>
  <si>
    <t>Federal Income Expense</t>
  </si>
  <si>
    <t>Purchases Returns and Allowances</t>
  </si>
  <si>
    <t>Accounts Receivable</t>
  </si>
  <si>
    <t>Sales</t>
  </si>
  <si>
    <t>Supplies--Office</t>
  </si>
  <si>
    <t>Purchases Discount</t>
  </si>
  <si>
    <t xml:space="preserve">Purchases </t>
  </si>
  <si>
    <t>Salary Expense</t>
  </si>
  <si>
    <t>Accounts Payable</t>
  </si>
  <si>
    <t xml:space="preserve">(e ) </t>
  </si>
  <si>
    <t>(d)</t>
  </si>
  <si>
    <t>(a)</t>
  </si>
  <si>
    <t>(b)</t>
  </si>
  <si>
    <t>(c )</t>
  </si>
  <si>
    <t>(f)</t>
  </si>
  <si>
    <t>(g)</t>
  </si>
  <si>
    <t>(h)</t>
  </si>
  <si>
    <t>(e )</t>
  </si>
  <si>
    <t xml:space="preserve"> </t>
  </si>
  <si>
    <t>Net Income after Fed. Income Tax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</si>
  <si>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</si>
  <si>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</si>
  <si>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</si>
  <si>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</si>
  <si>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</si>
  <si>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</si>
  <si>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</si>
  <si>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</si>
  <si>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AP 16-1</t>
  </si>
  <si>
    <t>Discount Books, Inc.</t>
  </si>
  <si>
    <t>Employee Income Tax Payable</t>
  </si>
  <si>
    <t>Social Security Tax Payable</t>
  </si>
  <si>
    <t>Medicare Tax Payable</t>
  </si>
  <si>
    <t>Sales Tax Payable</t>
  </si>
  <si>
    <t>Unemployment Tax Pay.--Fed.</t>
  </si>
  <si>
    <t>Unemployment Tax Pay.--State</t>
  </si>
  <si>
    <t>Health Ins. Premiumns Pay.</t>
  </si>
  <si>
    <t>U. S. Savings Bonds Payable</t>
  </si>
  <si>
    <t>United Way Donations Pay.</t>
  </si>
  <si>
    <t>Dividends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</si>
</sst>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2" fillId="2" borderId="22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0" fontId="2" fillId="2" borderId="26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43" fontId="2" fillId="2" borderId="18" xfId="0" applyNumberFormat="1" applyFont="1" applyFill="1" applyBorder="1" applyAlignment="1">
      <alignment horizontal="right"/>
    </xf>
    <xf numFmtId="43" fontId="2" fillId="2" borderId="22" xfId="0" applyNumberFormat="1" applyFont="1" applyFill="1" applyBorder="1" applyAlignment="1">
      <alignment horizontal="right"/>
    </xf>
    <xf numFmtId="43" fontId="2" fillId="2" borderId="26" xfId="0" applyNumberFormat="1" applyFont="1" applyFill="1" applyBorder="1" applyAlignment="1">
      <alignment horizontal="right"/>
    </xf>
    <xf numFmtId="43" fontId="2" fillId="2" borderId="18" xfId="0" quotePrefix="1" applyNumberFormat="1" applyFont="1" applyFill="1" applyBorder="1" applyAlignment="1">
      <alignment horizontal="right"/>
    </xf>
    <xf numFmtId="0" fontId="5" fillId="2" borderId="23" xfId="0" applyFont="1" applyFill="1" applyBorder="1"/>
    <xf numFmtId="43" fontId="5" fillId="2" borderId="31" xfId="0" applyNumberFormat="1" applyFont="1" applyFill="1" applyBorder="1"/>
    <xf numFmtId="0" fontId="5" fillId="2" borderId="24" xfId="0" applyFont="1" applyFill="1" applyBorder="1"/>
    <xf numFmtId="43" fontId="5" fillId="2" borderId="2" xfId="0" applyNumberFormat="1" applyFont="1" applyFill="1" applyBorder="1"/>
    <xf numFmtId="0" fontId="5" fillId="2" borderId="20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35" xfId="0" applyNumberFormat="1" applyFont="1" applyFill="1" applyBorder="1"/>
    <xf numFmtId="43" fontId="2" fillId="2" borderId="13" xfId="0" applyNumberFormat="1" applyFont="1" applyFill="1" applyBorder="1"/>
    <xf numFmtId="43" fontId="2" fillId="2" borderId="12" xfId="0" applyNumberFormat="1" applyFont="1" applyFill="1" applyBorder="1"/>
    <xf numFmtId="43" fontId="2" fillId="2" borderId="37" xfId="0" applyNumberFormat="1" applyFont="1" applyFill="1" applyBorder="1"/>
    <xf numFmtId="43" fontId="2" fillId="2" borderId="36" xfId="0" applyNumberFormat="1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2" fillId="2" borderId="4" xfId="0" applyFont="1" applyFill="1" applyBorder="1"/>
    <xf numFmtId="0" fontId="2" fillId="2" borderId="4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17" xfId="0" applyFont="1" applyFill="1" applyBorder="1"/>
    <xf numFmtId="0" fontId="5" fillId="2" borderId="29" xfId="0" applyFont="1" applyFill="1" applyBorder="1"/>
    <xf numFmtId="0" fontId="5" fillId="2" borderId="18" xfId="0" applyFont="1" applyFill="1" applyBorder="1"/>
    <xf numFmtId="43" fontId="5" fillId="2" borderId="18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5" fillId="2" borderId="32" xfId="0" applyFont="1" applyFill="1" applyBorder="1"/>
    <xf numFmtId="0" fontId="5" fillId="2" borderId="22" xfId="0" applyFont="1" applyFill="1" applyBorder="1"/>
    <xf numFmtId="43" fontId="5" fillId="2" borderId="22" xfId="0" applyNumberFormat="1" applyFont="1" applyFill="1" applyBorder="1"/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/>
    <xf numFmtId="0" fontId="5" fillId="2" borderId="42" xfId="0" applyFont="1" applyFill="1" applyBorder="1"/>
    <xf numFmtId="0" fontId="5" fillId="2" borderId="26" xfId="0" applyFont="1" applyFill="1" applyBorder="1"/>
    <xf numFmtId="43" fontId="5" fillId="2" borderId="26" xfId="0" applyNumberFormat="1" applyFont="1" applyFill="1" applyBorder="1"/>
    <xf numFmtId="0" fontId="1" fillId="2" borderId="28" xfId="0" applyFont="1" applyFill="1" applyBorder="1" applyAlignment="1">
      <alignment horizontal="left"/>
    </xf>
    <xf numFmtId="0" fontId="1" fillId="2" borderId="43" xfId="0" applyFont="1" applyFill="1" applyBorder="1"/>
    <xf numFmtId="0" fontId="5" fillId="2" borderId="34" xfId="0" applyFont="1" applyFill="1" applyBorder="1"/>
    <xf numFmtId="0" fontId="5" fillId="2" borderId="33" xfId="0" applyFont="1" applyFill="1" applyBorder="1"/>
    <xf numFmtId="43" fontId="5" fillId="2" borderId="33" xfId="0" applyNumberFormat="1" applyFont="1" applyFill="1" applyBorder="1"/>
    <xf numFmtId="0" fontId="1" fillId="2" borderId="44" xfId="0" applyFont="1" applyFill="1" applyBorder="1" applyAlignment="1">
      <alignment horizontal="left"/>
    </xf>
    <xf numFmtId="0" fontId="0" fillId="2" borderId="19" xfId="0" applyFill="1" applyBorder="1"/>
    <xf numFmtId="0" fontId="6" fillId="2" borderId="19" xfId="0" applyFont="1" applyFill="1" applyBorder="1" applyAlignment="1">
      <alignment horizontal="center" vertical="center"/>
    </xf>
    <xf numFmtId="43" fontId="6" fillId="2" borderId="30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7" fillId="2" borderId="23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showGridLines="0" tabSelected="1" zoomScale="110" zoomScaleNormal="110" workbookViewId="0">
      <selection activeCell="B1" sqref="B1"/>
    </sheetView>
  </sheetViews>
  <sheetFormatPr defaultRowHeight="15" x14ac:dyDescent="0.25"/>
  <cols>
    <col min="2" max="2" width="2.7109375" customWidth="1"/>
    <col min="3" max="3" width="40.7109375" customWidth="1"/>
    <col min="4" max="5" width="16.140625" bestFit="1" customWidth="1"/>
    <col min="6" max="6" width="14.140625" customWidth="1"/>
    <col min="7" max="7" width="12.85546875" bestFit="1" customWidth="1"/>
    <col min="8" max="11" width="14.28515625" bestFit="1" customWidth="1"/>
    <col min="12" max="12" width="2.42578125" customWidth="1"/>
  </cols>
  <sheetData>
    <row r="1" spans="2:12" x14ac:dyDescent="0.25">
      <c r="B1" s="93" t="s">
        <v>67</v>
      </c>
      <c r="C1" s="93"/>
      <c r="D1" s="93"/>
    </row>
    <row r="3" spans="2:12" x14ac:dyDescent="0.25">
      <c r="B3" s="1"/>
      <c r="D3" s="2"/>
      <c r="E3" s="2"/>
      <c r="F3" s="2"/>
      <c r="G3" s="2"/>
      <c r="H3" s="2"/>
      <c r="I3" s="2"/>
      <c r="J3" s="2"/>
      <c r="K3" s="2"/>
      <c r="L3" s="2"/>
    </row>
    <row r="4" spans="2:12" ht="15.75" x14ac:dyDescent="0.25">
      <c r="B4" s="91" t="s">
        <v>68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ht="15.75" x14ac:dyDescent="0.25">
      <c r="B5" s="92" t="s">
        <v>7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ht="15.75" x14ac:dyDescent="0.25">
      <c r="B6" s="92" t="s">
        <v>8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2" ht="8.25" customHeight="1" thickBot="1" x14ac:dyDescent="0.3">
      <c r="B7" s="3"/>
      <c r="C7" s="3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3"/>
    </row>
    <row r="8" spans="2:12" ht="15.75" thickTop="1" x14ac:dyDescent="0.25">
      <c r="B8" s="5"/>
      <c r="C8" s="6"/>
      <c r="D8" s="7" t="s">
        <v>0</v>
      </c>
      <c r="E8" s="8"/>
      <c r="F8" s="9" t="s">
        <v>1</v>
      </c>
      <c r="G8" s="10"/>
      <c r="H8" s="11" t="s">
        <v>2</v>
      </c>
      <c r="I8" s="8"/>
      <c r="J8" s="7" t="s">
        <v>3</v>
      </c>
      <c r="K8" s="12"/>
      <c r="L8" s="13"/>
    </row>
    <row r="9" spans="2:12" ht="15.75" thickBot="1" x14ac:dyDescent="0.3">
      <c r="B9" s="14"/>
      <c r="C9" s="15" t="s">
        <v>4</v>
      </c>
      <c r="D9" s="15" t="s">
        <v>5</v>
      </c>
      <c r="E9" s="15" t="s">
        <v>6</v>
      </c>
      <c r="F9" s="15" t="s">
        <v>5</v>
      </c>
      <c r="G9" s="16" t="s">
        <v>6</v>
      </c>
      <c r="H9" s="17" t="s">
        <v>5</v>
      </c>
      <c r="I9" s="15" t="s">
        <v>6</v>
      </c>
      <c r="J9" s="18" t="s">
        <v>5</v>
      </c>
      <c r="K9" s="17" t="s">
        <v>6</v>
      </c>
      <c r="L9" s="19"/>
    </row>
    <row r="10" spans="2:12" ht="16.5" thickTop="1" x14ac:dyDescent="0.25">
      <c r="B10" s="20">
        <v>1</v>
      </c>
      <c r="C10" s="21" t="s">
        <v>9</v>
      </c>
      <c r="D10" s="22">
        <v>5148.25</v>
      </c>
      <c r="E10" s="22"/>
      <c r="F10" s="22"/>
      <c r="G10" s="22"/>
      <c r="H10" s="22"/>
      <c r="I10" s="22"/>
      <c r="J10" s="22">
        <f>D10</f>
        <v>5148.25</v>
      </c>
      <c r="K10" s="22"/>
      <c r="L10" s="24">
        <v>1</v>
      </c>
    </row>
    <row r="11" spans="2:12" ht="15.75" x14ac:dyDescent="0.25">
      <c r="B11" s="25">
        <f t="shared" ref="B11:B63" si="0">B10+1</f>
        <v>2</v>
      </c>
      <c r="C11" s="26" t="s">
        <v>10</v>
      </c>
      <c r="D11" s="27">
        <v>200</v>
      </c>
      <c r="E11" s="27"/>
      <c r="F11" s="27"/>
      <c r="G11" s="27"/>
      <c r="H11" s="27"/>
      <c r="I11" s="27"/>
      <c r="J11" s="27">
        <f t="shared" ref="J11:J12" si="1">D11</f>
        <v>200</v>
      </c>
      <c r="K11" s="27"/>
      <c r="L11" s="29">
        <f t="shared" ref="L11:L63" si="2">L10+1</f>
        <v>2</v>
      </c>
    </row>
    <row r="12" spans="2:12" ht="16.5" thickBot="1" x14ac:dyDescent="0.3">
      <c r="B12" s="30">
        <f t="shared" si="0"/>
        <v>3</v>
      </c>
      <c r="C12" s="31" t="s">
        <v>41</v>
      </c>
      <c r="D12" s="32">
        <v>14158.22</v>
      </c>
      <c r="E12" s="32"/>
      <c r="F12" s="32"/>
      <c r="G12" s="32"/>
      <c r="H12" s="32"/>
      <c r="I12" s="32"/>
      <c r="J12" s="32">
        <f t="shared" si="1"/>
        <v>14158.22</v>
      </c>
      <c r="K12" s="32"/>
      <c r="L12" s="34">
        <f t="shared" si="2"/>
        <v>3</v>
      </c>
    </row>
    <row r="13" spans="2:12" ht="15.75" x14ac:dyDescent="0.25">
      <c r="B13" s="20">
        <f t="shared" si="0"/>
        <v>4</v>
      </c>
      <c r="C13" s="21" t="s">
        <v>11</v>
      </c>
      <c r="D13" s="22"/>
      <c r="E13" s="22">
        <v>21.2</v>
      </c>
      <c r="F13" s="35" t="s">
        <v>48</v>
      </c>
      <c r="G13" s="22">
        <v>1500</v>
      </c>
      <c r="H13" s="22"/>
      <c r="I13" s="22"/>
      <c r="J13" s="22"/>
      <c r="K13" s="22">
        <f>E13+G13</f>
        <v>1521.2</v>
      </c>
      <c r="L13" s="24">
        <f t="shared" si="2"/>
        <v>4</v>
      </c>
    </row>
    <row r="14" spans="2:12" ht="15.75" x14ac:dyDescent="0.25">
      <c r="B14" s="25">
        <f t="shared" si="0"/>
        <v>5</v>
      </c>
      <c r="C14" s="26" t="s">
        <v>12</v>
      </c>
      <c r="D14" s="27">
        <v>84815.2</v>
      </c>
      <c r="E14" s="27"/>
      <c r="F14" s="36">
        <v>1848.25</v>
      </c>
      <c r="G14" s="27" t="s">
        <v>49</v>
      </c>
      <c r="H14" s="27"/>
      <c r="I14" s="27"/>
      <c r="J14" s="27">
        <f>D14+F14</f>
        <v>86663.45</v>
      </c>
      <c r="K14" s="27"/>
      <c r="L14" s="29">
        <f t="shared" si="2"/>
        <v>5</v>
      </c>
    </row>
    <row r="15" spans="2:12" ht="16.5" thickBot="1" x14ac:dyDescent="0.3">
      <c r="B15" s="30">
        <f t="shared" si="0"/>
        <v>6</v>
      </c>
      <c r="C15" s="31" t="s">
        <v>43</v>
      </c>
      <c r="D15" s="32">
        <v>1648.85</v>
      </c>
      <c r="E15" s="32"/>
      <c r="F15" s="37" t="s">
        <v>50</v>
      </c>
      <c r="G15" s="32">
        <v>1448.55</v>
      </c>
      <c r="H15" s="32"/>
      <c r="I15" s="32"/>
      <c r="J15" s="32">
        <f t="shared" ref="J15:J16" si="3">D15-G15</f>
        <v>200.29999999999995</v>
      </c>
      <c r="K15" s="32"/>
      <c r="L15" s="34">
        <f t="shared" si="2"/>
        <v>6</v>
      </c>
    </row>
    <row r="16" spans="2:12" ht="15.75" x14ac:dyDescent="0.25">
      <c r="B16" s="20">
        <f>B15+1</f>
        <v>7</v>
      </c>
      <c r="C16" s="21" t="s">
        <v>13</v>
      </c>
      <c r="D16" s="22">
        <v>3481.12</v>
      </c>
      <c r="E16" s="22"/>
      <c r="F16" s="35" t="s">
        <v>51</v>
      </c>
      <c r="G16" s="22">
        <v>3248.11</v>
      </c>
      <c r="H16" s="22"/>
      <c r="I16" s="22"/>
      <c r="J16" s="22">
        <f t="shared" si="3"/>
        <v>233.00999999999976</v>
      </c>
      <c r="K16" s="22"/>
      <c r="L16" s="24">
        <f>L15+1</f>
        <v>7</v>
      </c>
    </row>
    <row r="17" spans="2:12" ht="15.75" x14ac:dyDescent="0.25">
      <c r="B17" s="25">
        <f t="shared" si="0"/>
        <v>8</v>
      </c>
      <c r="C17" s="26" t="s">
        <v>14</v>
      </c>
      <c r="D17" s="27">
        <v>12000</v>
      </c>
      <c r="E17" s="27"/>
      <c r="F17" s="36" t="s">
        <v>52</v>
      </c>
      <c r="G17" s="27">
        <v>11000</v>
      </c>
      <c r="H17" s="27"/>
      <c r="I17" s="27"/>
      <c r="J17" s="27">
        <f>D17-G17</f>
        <v>1000</v>
      </c>
      <c r="K17" s="27"/>
      <c r="L17" s="29">
        <f t="shared" si="2"/>
        <v>8</v>
      </c>
    </row>
    <row r="18" spans="2:12" ht="16.5" thickBot="1" x14ac:dyDescent="0.3">
      <c r="B18" s="30">
        <f t="shared" si="0"/>
        <v>9</v>
      </c>
      <c r="C18" s="31" t="s">
        <v>15</v>
      </c>
      <c r="D18" s="32">
        <v>14154.55</v>
      </c>
      <c r="E18" s="32"/>
      <c r="F18" s="32"/>
      <c r="G18" s="32"/>
      <c r="H18" s="32"/>
      <c r="I18" s="32"/>
      <c r="J18" s="32">
        <f>D18</f>
        <v>14154.55</v>
      </c>
      <c r="K18" s="32"/>
      <c r="L18" s="34">
        <f t="shared" si="2"/>
        <v>9</v>
      </c>
    </row>
    <row r="19" spans="2:12" ht="15.75" x14ac:dyDescent="0.25">
      <c r="B19" s="20">
        <f t="shared" si="0"/>
        <v>10</v>
      </c>
      <c r="C19" s="21" t="s">
        <v>16</v>
      </c>
      <c r="D19" s="22"/>
      <c r="E19" s="22">
        <v>4154.25</v>
      </c>
      <c r="F19" s="38" t="s">
        <v>53</v>
      </c>
      <c r="G19" s="22">
        <v>3410</v>
      </c>
      <c r="H19" s="27"/>
      <c r="I19" s="22"/>
      <c r="J19" s="22"/>
      <c r="K19" s="22">
        <f>E19+G19</f>
        <v>7564.25</v>
      </c>
      <c r="L19" s="24">
        <f t="shared" si="2"/>
        <v>10</v>
      </c>
    </row>
    <row r="20" spans="2:12" ht="15.75" x14ac:dyDescent="0.25">
      <c r="B20" s="25">
        <f t="shared" si="0"/>
        <v>11</v>
      </c>
      <c r="C20" s="26" t="s">
        <v>17</v>
      </c>
      <c r="D20" s="27">
        <v>42158.15</v>
      </c>
      <c r="E20" s="27"/>
      <c r="F20" s="36"/>
      <c r="G20" s="27"/>
      <c r="H20" s="27"/>
      <c r="I20" s="27"/>
      <c r="J20" s="27">
        <f>D20</f>
        <v>42158.15</v>
      </c>
      <c r="K20" s="27"/>
      <c r="L20" s="29">
        <f t="shared" si="2"/>
        <v>11</v>
      </c>
    </row>
    <row r="21" spans="2:12" ht="16.5" thickBot="1" x14ac:dyDescent="0.3">
      <c r="B21" s="30">
        <f t="shared" si="0"/>
        <v>12</v>
      </c>
      <c r="C21" s="31" t="s">
        <v>18</v>
      </c>
      <c r="D21" s="32"/>
      <c r="E21" s="32">
        <v>8480</v>
      </c>
      <c r="F21" s="37" t="s">
        <v>54</v>
      </c>
      <c r="G21" s="32">
        <v>6420</v>
      </c>
      <c r="H21" s="32"/>
      <c r="I21" s="32"/>
      <c r="J21" s="32"/>
      <c r="K21" s="32">
        <f>E21+G21</f>
        <v>14900</v>
      </c>
      <c r="L21" s="34">
        <f t="shared" si="2"/>
        <v>12</v>
      </c>
    </row>
    <row r="22" spans="2:12" ht="15.75" x14ac:dyDescent="0.25">
      <c r="B22" s="20">
        <f t="shared" si="0"/>
        <v>13</v>
      </c>
      <c r="C22" s="21" t="s">
        <v>47</v>
      </c>
      <c r="D22" s="22"/>
      <c r="E22" s="22">
        <v>12458.51</v>
      </c>
      <c r="F22" s="35"/>
      <c r="G22" s="22"/>
      <c r="H22" s="22"/>
      <c r="I22" s="22"/>
      <c r="J22" s="22"/>
      <c r="K22" s="22">
        <f>E22</f>
        <v>12458.51</v>
      </c>
      <c r="L22" s="24">
        <f t="shared" si="2"/>
        <v>13</v>
      </c>
    </row>
    <row r="23" spans="2:12" ht="15.75" x14ac:dyDescent="0.25">
      <c r="B23" s="25">
        <f t="shared" si="0"/>
        <v>14</v>
      </c>
      <c r="C23" s="26" t="s">
        <v>19</v>
      </c>
      <c r="D23" s="27"/>
      <c r="E23" s="27"/>
      <c r="F23" s="36" t="s">
        <v>55</v>
      </c>
      <c r="G23" s="27">
        <v>3948.91</v>
      </c>
      <c r="H23" s="27"/>
      <c r="I23" s="27"/>
      <c r="J23" s="27"/>
      <c r="K23" s="27">
        <f>G23</f>
        <v>3948.91</v>
      </c>
      <c r="L23" s="29">
        <f t="shared" si="2"/>
        <v>14</v>
      </c>
    </row>
    <row r="24" spans="2:12" ht="16.5" thickBot="1" x14ac:dyDescent="0.3">
      <c r="B24" s="30">
        <f t="shared" si="0"/>
        <v>15</v>
      </c>
      <c r="C24" s="31" t="s">
        <v>69</v>
      </c>
      <c r="D24" s="32"/>
      <c r="E24" s="32">
        <v>465</v>
      </c>
      <c r="F24" s="32"/>
      <c r="G24" s="32"/>
      <c r="H24" s="32"/>
      <c r="I24" s="32"/>
      <c r="J24" s="32"/>
      <c r="K24" s="32">
        <f>E24</f>
        <v>465</v>
      </c>
      <c r="L24" s="34">
        <f t="shared" si="2"/>
        <v>15</v>
      </c>
    </row>
    <row r="25" spans="2:12" ht="16.5" thickBot="1" x14ac:dyDescent="0.3">
      <c r="B25" s="20">
        <f t="shared" si="0"/>
        <v>16</v>
      </c>
      <c r="C25" s="21" t="s">
        <v>70</v>
      </c>
      <c r="D25" s="22"/>
      <c r="E25" s="22">
        <v>496</v>
      </c>
      <c r="F25" s="22"/>
      <c r="G25" s="22"/>
      <c r="H25" s="22"/>
      <c r="I25" s="22"/>
      <c r="J25" s="22"/>
      <c r="K25" s="32">
        <f t="shared" ref="K25:K33" si="4">E25</f>
        <v>496</v>
      </c>
      <c r="L25" s="24">
        <f t="shared" si="2"/>
        <v>16</v>
      </c>
    </row>
    <row r="26" spans="2:12" ht="16.5" thickBot="1" x14ac:dyDescent="0.3">
      <c r="B26" s="25">
        <f t="shared" si="0"/>
        <v>17</v>
      </c>
      <c r="C26" s="26" t="s">
        <v>71</v>
      </c>
      <c r="D26" s="27"/>
      <c r="E26" s="27">
        <v>116</v>
      </c>
      <c r="F26" s="27"/>
      <c r="G26" s="27"/>
      <c r="H26" s="27"/>
      <c r="I26" s="27"/>
      <c r="J26" s="27"/>
      <c r="K26" s="32">
        <f t="shared" si="4"/>
        <v>116</v>
      </c>
      <c r="L26" s="29">
        <f t="shared" si="2"/>
        <v>17</v>
      </c>
    </row>
    <row r="27" spans="2:12" ht="16.5" thickBot="1" x14ac:dyDescent="0.3">
      <c r="B27" s="30">
        <f t="shared" si="0"/>
        <v>18</v>
      </c>
      <c r="C27" s="31" t="s">
        <v>72</v>
      </c>
      <c r="D27" s="32"/>
      <c r="E27" s="32">
        <v>1548</v>
      </c>
      <c r="F27" s="32"/>
      <c r="G27" s="32"/>
      <c r="H27" s="32"/>
      <c r="I27" s="32"/>
      <c r="J27" s="32"/>
      <c r="K27" s="32">
        <f t="shared" si="4"/>
        <v>1548</v>
      </c>
      <c r="L27" s="34">
        <f t="shared" si="2"/>
        <v>18</v>
      </c>
    </row>
    <row r="28" spans="2:12" ht="16.5" thickBot="1" x14ac:dyDescent="0.3">
      <c r="B28" s="20">
        <f t="shared" si="0"/>
        <v>19</v>
      </c>
      <c r="C28" s="21" t="s">
        <v>73</v>
      </c>
      <c r="D28" s="22"/>
      <c r="E28" s="22">
        <v>8</v>
      </c>
      <c r="F28" s="22"/>
      <c r="G28" s="22"/>
      <c r="H28" s="22"/>
      <c r="I28" s="22"/>
      <c r="J28" s="22"/>
      <c r="K28" s="32">
        <f t="shared" si="4"/>
        <v>8</v>
      </c>
      <c r="L28" s="24">
        <f t="shared" si="2"/>
        <v>19</v>
      </c>
    </row>
    <row r="29" spans="2:12" ht="16.5" thickBot="1" x14ac:dyDescent="0.3">
      <c r="B29" s="25">
        <f t="shared" si="0"/>
        <v>20</v>
      </c>
      <c r="C29" s="26" t="s">
        <v>74</v>
      </c>
      <c r="D29" s="27"/>
      <c r="E29" s="27">
        <v>54</v>
      </c>
      <c r="F29" s="27"/>
      <c r="G29" s="27"/>
      <c r="H29" s="27"/>
      <c r="I29" s="27"/>
      <c r="J29" s="27"/>
      <c r="K29" s="32">
        <f t="shared" si="4"/>
        <v>54</v>
      </c>
      <c r="L29" s="29">
        <f t="shared" si="2"/>
        <v>20</v>
      </c>
    </row>
    <row r="30" spans="2:12" ht="16.5" thickBot="1" x14ac:dyDescent="0.3">
      <c r="B30" s="30">
        <f t="shared" si="0"/>
        <v>21</v>
      </c>
      <c r="C30" s="31" t="s">
        <v>75</v>
      </c>
      <c r="D30" s="32"/>
      <c r="E30" s="32">
        <v>500</v>
      </c>
      <c r="F30" s="32"/>
      <c r="G30" s="32"/>
      <c r="H30" s="32"/>
      <c r="I30" s="32"/>
      <c r="J30" s="32"/>
      <c r="K30" s="32">
        <f t="shared" si="4"/>
        <v>500</v>
      </c>
      <c r="L30" s="34">
        <f t="shared" si="2"/>
        <v>21</v>
      </c>
    </row>
    <row r="31" spans="2:12" ht="16.5" thickBot="1" x14ac:dyDescent="0.3">
      <c r="B31" s="20">
        <f t="shared" si="0"/>
        <v>22</v>
      </c>
      <c r="C31" s="21" t="s">
        <v>76</v>
      </c>
      <c r="D31" s="22"/>
      <c r="E31" s="22">
        <v>50</v>
      </c>
      <c r="F31" s="22"/>
      <c r="G31" s="22"/>
      <c r="H31" s="22"/>
      <c r="I31" s="22"/>
      <c r="J31" s="22"/>
      <c r="K31" s="32">
        <f t="shared" si="4"/>
        <v>50</v>
      </c>
      <c r="L31" s="24">
        <f t="shared" si="2"/>
        <v>22</v>
      </c>
    </row>
    <row r="32" spans="2:12" ht="16.5" thickBot="1" x14ac:dyDescent="0.3">
      <c r="B32" s="25">
        <f t="shared" si="0"/>
        <v>23</v>
      </c>
      <c r="C32" s="26" t="s">
        <v>77</v>
      </c>
      <c r="D32" s="27"/>
      <c r="E32" s="27">
        <v>60</v>
      </c>
      <c r="F32" s="27"/>
      <c r="G32" s="27"/>
      <c r="H32" s="27"/>
      <c r="I32" s="27"/>
      <c r="J32" s="27"/>
      <c r="K32" s="32">
        <f t="shared" si="4"/>
        <v>60</v>
      </c>
      <c r="L32" s="29">
        <f t="shared" si="2"/>
        <v>23</v>
      </c>
    </row>
    <row r="33" spans="2:12" ht="16.5" thickBot="1" x14ac:dyDescent="0.3">
      <c r="B33" s="30">
        <f t="shared" si="0"/>
        <v>24</v>
      </c>
      <c r="C33" s="31" t="s">
        <v>78</v>
      </c>
      <c r="D33" s="32"/>
      <c r="E33" s="32">
        <v>4000</v>
      </c>
      <c r="F33" s="32"/>
      <c r="G33" s="32"/>
      <c r="H33" s="32"/>
      <c r="I33" s="32"/>
      <c r="J33" s="32"/>
      <c r="K33" s="32">
        <f t="shared" si="4"/>
        <v>4000</v>
      </c>
      <c r="L33" s="34">
        <f t="shared" si="2"/>
        <v>24</v>
      </c>
    </row>
    <row r="34" spans="2:12" ht="15.75" x14ac:dyDescent="0.25">
      <c r="B34" s="20">
        <f t="shared" si="0"/>
        <v>25</v>
      </c>
      <c r="C34" s="21" t="s">
        <v>20</v>
      </c>
      <c r="D34" s="22"/>
      <c r="E34" s="22">
        <v>24000</v>
      </c>
      <c r="F34" s="22"/>
      <c r="G34" s="22"/>
      <c r="H34" s="22"/>
      <c r="I34" s="22"/>
      <c r="J34" s="22"/>
      <c r="K34" s="22">
        <f t="shared" ref="K34:K35" si="5">E34</f>
        <v>24000</v>
      </c>
      <c r="L34" s="24">
        <f t="shared" si="2"/>
        <v>25</v>
      </c>
    </row>
    <row r="35" spans="2:12" ht="15.75" x14ac:dyDescent="0.25">
      <c r="B35" s="25">
        <f t="shared" si="0"/>
        <v>26</v>
      </c>
      <c r="C35" s="26" t="s">
        <v>21</v>
      </c>
      <c r="D35" s="27"/>
      <c r="E35" s="27">
        <v>34942.870000000003</v>
      </c>
      <c r="F35" s="27"/>
      <c r="G35" s="27"/>
      <c r="H35" s="27"/>
      <c r="I35" s="27"/>
      <c r="J35" s="27"/>
      <c r="K35" s="27">
        <f t="shared" si="5"/>
        <v>34942.870000000003</v>
      </c>
      <c r="L35" s="29">
        <f t="shared" si="2"/>
        <v>26</v>
      </c>
    </row>
    <row r="36" spans="2:12" ht="16.5" thickBot="1" x14ac:dyDescent="0.3">
      <c r="B36" s="30">
        <f t="shared" si="0"/>
        <v>27</v>
      </c>
      <c r="C36" s="31" t="s">
        <v>22</v>
      </c>
      <c r="D36" s="32">
        <v>16000</v>
      </c>
      <c r="E36" s="32"/>
      <c r="F36" s="32"/>
      <c r="G36" s="32"/>
      <c r="H36" s="32"/>
      <c r="I36" s="32"/>
      <c r="J36" s="32">
        <f>D36+F36</f>
        <v>16000</v>
      </c>
      <c r="K36" s="33"/>
      <c r="L36" s="34">
        <f t="shared" si="2"/>
        <v>27</v>
      </c>
    </row>
    <row r="37" spans="2:12" ht="15.75" x14ac:dyDescent="0.25">
      <c r="B37" s="20">
        <f t="shared" si="0"/>
        <v>28</v>
      </c>
      <c r="C37" s="21" t="s">
        <v>23</v>
      </c>
      <c r="D37" s="22"/>
      <c r="E37" s="22"/>
      <c r="F37" s="35" t="s">
        <v>49</v>
      </c>
      <c r="G37" s="22">
        <v>1848.25</v>
      </c>
      <c r="H37" s="22"/>
      <c r="I37" s="22">
        <f>G37</f>
        <v>1848.25</v>
      </c>
      <c r="J37" s="22"/>
      <c r="K37" s="23"/>
      <c r="L37" s="24">
        <f t="shared" si="2"/>
        <v>28</v>
      </c>
    </row>
    <row r="38" spans="2:12" ht="15.75" x14ac:dyDescent="0.25">
      <c r="B38" s="25">
        <f t="shared" si="0"/>
        <v>29</v>
      </c>
      <c r="C38" s="26" t="s">
        <v>42</v>
      </c>
      <c r="D38" s="27"/>
      <c r="E38" s="27">
        <v>430521.58</v>
      </c>
      <c r="F38" s="27"/>
      <c r="G38" s="27"/>
      <c r="H38" s="27"/>
      <c r="I38" s="27">
        <f>E38</f>
        <v>430521.58</v>
      </c>
      <c r="J38" s="27"/>
      <c r="K38" s="28"/>
      <c r="L38" s="29">
        <f t="shared" si="2"/>
        <v>29</v>
      </c>
    </row>
    <row r="39" spans="2:12" ht="16.5" thickBot="1" x14ac:dyDescent="0.3">
      <c r="B39" s="30">
        <f t="shared" si="0"/>
        <v>30</v>
      </c>
      <c r="C39" s="31" t="s">
        <v>24</v>
      </c>
      <c r="D39" s="32">
        <v>215</v>
      </c>
      <c r="E39" s="32"/>
      <c r="F39" s="32"/>
      <c r="G39" s="32"/>
      <c r="H39" s="32">
        <f>D39</f>
        <v>215</v>
      </c>
      <c r="I39" s="32"/>
      <c r="J39" s="32"/>
      <c r="K39" s="33"/>
      <c r="L39" s="34">
        <f t="shared" si="2"/>
        <v>30</v>
      </c>
    </row>
    <row r="40" spans="2:12" ht="15.75" x14ac:dyDescent="0.25">
      <c r="B40" s="20">
        <f t="shared" si="0"/>
        <v>31</v>
      </c>
      <c r="C40" s="21" t="s">
        <v>25</v>
      </c>
      <c r="D40" s="22">
        <v>4153.28</v>
      </c>
      <c r="E40" s="22"/>
      <c r="F40" s="22"/>
      <c r="G40" s="22"/>
      <c r="H40" s="22">
        <f t="shared" ref="H40:H41" si="6">D40</f>
        <v>4153.28</v>
      </c>
      <c r="I40" s="22"/>
      <c r="J40" s="22"/>
      <c r="K40" s="23"/>
      <c r="L40" s="24">
        <f t="shared" si="2"/>
        <v>31</v>
      </c>
    </row>
    <row r="41" spans="2:12" ht="15.75" x14ac:dyDescent="0.25">
      <c r="B41" s="25">
        <f t="shared" si="0"/>
        <v>32</v>
      </c>
      <c r="C41" s="26" t="s">
        <v>45</v>
      </c>
      <c r="D41" s="27">
        <v>174481.2</v>
      </c>
      <c r="E41" s="27"/>
      <c r="F41" s="27"/>
      <c r="G41" s="27"/>
      <c r="H41" s="27">
        <f t="shared" si="6"/>
        <v>174481.2</v>
      </c>
      <c r="I41" s="27"/>
      <c r="J41" s="27"/>
      <c r="K41" s="28"/>
      <c r="L41" s="29">
        <f t="shared" si="2"/>
        <v>32</v>
      </c>
    </row>
    <row r="42" spans="2:12" ht="16.5" thickBot="1" x14ac:dyDescent="0.3">
      <c r="B42" s="30">
        <f t="shared" si="0"/>
        <v>33</v>
      </c>
      <c r="C42" s="51" t="s">
        <v>44</v>
      </c>
      <c r="D42" s="32"/>
      <c r="E42" s="32">
        <v>345.25</v>
      </c>
      <c r="F42" s="32"/>
      <c r="G42" s="32"/>
      <c r="H42" s="32"/>
      <c r="I42" s="32">
        <f>E42</f>
        <v>345.25</v>
      </c>
      <c r="J42" s="32"/>
      <c r="K42" s="49"/>
      <c r="L42" s="34">
        <f t="shared" si="2"/>
        <v>33</v>
      </c>
    </row>
    <row r="43" spans="2:12" ht="15.75" x14ac:dyDescent="0.25">
      <c r="B43" s="20">
        <f t="shared" si="0"/>
        <v>34</v>
      </c>
      <c r="C43" s="50" t="s">
        <v>40</v>
      </c>
      <c r="D43" s="22"/>
      <c r="E43" s="22">
        <v>5548.74</v>
      </c>
      <c r="F43" s="22"/>
      <c r="G43" s="22"/>
      <c r="H43" s="22"/>
      <c r="I43" s="22">
        <f>E43</f>
        <v>5548.74</v>
      </c>
      <c r="J43" s="22"/>
      <c r="K43" s="23"/>
      <c r="L43" s="24">
        <f t="shared" si="2"/>
        <v>34</v>
      </c>
    </row>
    <row r="44" spans="2:12" ht="15.75" x14ac:dyDescent="0.25">
      <c r="B44" s="25">
        <f t="shared" si="0"/>
        <v>35</v>
      </c>
      <c r="C44" s="21" t="s">
        <v>26</v>
      </c>
      <c r="D44" s="27">
        <v>6000</v>
      </c>
      <c r="E44" s="27"/>
      <c r="F44" s="27"/>
      <c r="G44" s="27"/>
      <c r="H44" s="27">
        <f>D44</f>
        <v>6000</v>
      </c>
      <c r="I44" s="27"/>
      <c r="J44" s="27"/>
      <c r="K44" s="28"/>
      <c r="L44" s="29">
        <f t="shared" si="2"/>
        <v>35</v>
      </c>
    </row>
    <row r="45" spans="2:12" ht="16.5" thickBot="1" x14ac:dyDescent="0.3">
      <c r="B45" s="30">
        <f t="shared" si="0"/>
        <v>36</v>
      </c>
      <c r="C45" s="31" t="s">
        <v>27</v>
      </c>
      <c r="D45" s="32">
        <v>4.84</v>
      </c>
      <c r="E45" s="32"/>
      <c r="F45" s="32"/>
      <c r="G45" s="32"/>
      <c r="H45" s="32">
        <f t="shared" ref="H45:H46" si="7">D45</f>
        <v>4.84</v>
      </c>
      <c r="I45" s="32"/>
      <c r="J45" s="32"/>
      <c r="K45" s="33"/>
      <c r="L45" s="34">
        <f t="shared" si="2"/>
        <v>36</v>
      </c>
    </row>
    <row r="46" spans="2:12" ht="15.75" x14ac:dyDescent="0.25">
      <c r="B46" s="20">
        <f t="shared" si="0"/>
        <v>37</v>
      </c>
      <c r="C46" s="21" t="s">
        <v>28</v>
      </c>
      <c r="D46" s="22">
        <v>5148.25</v>
      </c>
      <c r="E46" s="22"/>
      <c r="F46" s="22"/>
      <c r="G46" s="22"/>
      <c r="H46" s="22">
        <f t="shared" si="7"/>
        <v>5148.25</v>
      </c>
      <c r="I46" s="22"/>
      <c r="J46" s="22"/>
      <c r="K46" s="23"/>
      <c r="L46" s="24">
        <f t="shared" si="2"/>
        <v>37</v>
      </c>
    </row>
    <row r="47" spans="2:12" ht="15.75" x14ac:dyDescent="0.25">
      <c r="B47" s="25">
        <f t="shared" si="0"/>
        <v>38</v>
      </c>
      <c r="C47" s="26" t="s">
        <v>29</v>
      </c>
      <c r="D47" s="27"/>
      <c r="E47" s="27"/>
      <c r="F47" s="27">
        <v>3410</v>
      </c>
      <c r="G47" s="27" t="s">
        <v>53</v>
      </c>
      <c r="H47" s="27">
        <f>F47</f>
        <v>3410</v>
      </c>
      <c r="I47" s="27"/>
      <c r="J47" s="27"/>
      <c r="K47" s="28"/>
      <c r="L47" s="29">
        <f t="shared" si="2"/>
        <v>38</v>
      </c>
    </row>
    <row r="48" spans="2:12" ht="16.5" thickBot="1" x14ac:dyDescent="0.3">
      <c r="B48" s="30">
        <f t="shared" si="0"/>
        <v>39</v>
      </c>
      <c r="C48" s="31" t="s">
        <v>30</v>
      </c>
      <c r="D48" s="32"/>
      <c r="E48" s="32"/>
      <c r="F48" s="32">
        <v>6420</v>
      </c>
      <c r="G48" s="32" t="s">
        <v>54</v>
      </c>
      <c r="H48" s="32">
        <f t="shared" ref="H48:H49" si="8">F48</f>
        <v>6420</v>
      </c>
      <c r="I48" s="32"/>
      <c r="J48" s="32"/>
      <c r="K48" s="33"/>
      <c r="L48" s="34">
        <f t="shared" si="2"/>
        <v>39</v>
      </c>
    </row>
    <row r="49" spans="2:12" ht="15.75" x14ac:dyDescent="0.25">
      <c r="B49" s="20">
        <f t="shared" si="0"/>
        <v>40</v>
      </c>
      <c r="C49" s="21" t="s">
        <v>31</v>
      </c>
      <c r="D49" s="22"/>
      <c r="E49" s="22"/>
      <c r="F49" s="22">
        <v>11000</v>
      </c>
      <c r="G49" s="22" t="s">
        <v>52</v>
      </c>
      <c r="H49" s="22">
        <f t="shared" si="8"/>
        <v>11000</v>
      </c>
      <c r="I49" s="22"/>
      <c r="J49" s="22"/>
      <c r="K49" s="23"/>
      <c r="L49" s="24">
        <f t="shared" si="2"/>
        <v>40</v>
      </c>
    </row>
    <row r="50" spans="2:12" ht="15.75" x14ac:dyDescent="0.25">
      <c r="B50" s="25">
        <f t="shared" si="0"/>
        <v>41</v>
      </c>
      <c r="C50" s="26" t="s">
        <v>32</v>
      </c>
      <c r="D50" s="27">
        <v>4150</v>
      </c>
      <c r="E50" s="27"/>
      <c r="F50" s="27"/>
      <c r="G50" s="27"/>
      <c r="H50" s="27">
        <f>D50</f>
        <v>4150</v>
      </c>
      <c r="I50" s="27"/>
      <c r="J50" s="27"/>
      <c r="K50" s="28"/>
      <c r="L50" s="29">
        <f t="shared" si="2"/>
        <v>41</v>
      </c>
    </row>
    <row r="51" spans="2:12" ht="16.5" thickBot="1" x14ac:dyDescent="0.3">
      <c r="B51" s="30">
        <f t="shared" si="0"/>
        <v>42</v>
      </c>
      <c r="C51" s="31" t="s">
        <v>33</v>
      </c>
      <c r="D51" s="32">
        <v>8745.25</v>
      </c>
      <c r="E51" s="32"/>
      <c r="F51" s="32"/>
      <c r="G51" s="32"/>
      <c r="H51" s="32">
        <f t="shared" ref="H51:H53" si="9">D51</f>
        <v>8745.25</v>
      </c>
      <c r="I51" s="32"/>
      <c r="J51" s="32"/>
      <c r="K51" s="33"/>
      <c r="L51" s="34">
        <f t="shared" si="2"/>
        <v>42</v>
      </c>
    </row>
    <row r="52" spans="2:12" ht="15.75" x14ac:dyDescent="0.25">
      <c r="B52" s="20">
        <f t="shared" si="0"/>
        <v>43</v>
      </c>
      <c r="C52" s="21" t="s">
        <v>34</v>
      </c>
      <c r="D52" s="22">
        <v>12000</v>
      </c>
      <c r="E52" s="22"/>
      <c r="F52" s="22"/>
      <c r="G52" s="22"/>
      <c r="H52" s="22">
        <f t="shared" si="9"/>
        <v>12000</v>
      </c>
      <c r="I52" s="22"/>
      <c r="J52" s="22"/>
      <c r="K52" s="23"/>
      <c r="L52" s="24">
        <f t="shared" si="2"/>
        <v>43</v>
      </c>
    </row>
    <row r="53" spans="2:12" ht="15.75" x14ac:dyDescent="0.25">
      <c r="B53" s="25">
        <f t="shared" si="0"/>
        <v>44</v>
      </c>
      <c r="C53" s="26" t="s">
        <v>46</v>
      </c>
      <c r="D53" s="27">
        <v>97458.84</v>
      </c>
      <c r="E53" s="27"/>
      <c r="F53" s="27"/>
      <c r="G53" s="27"/>
      <c r="H53" s="27">
        <f t="shared" si="9"/>
        <v>97458.84</v>
      </c>
      <c r="I53" s="27"/>
      <c r="J53" s="27"/>
      <c r="K53" s="28"/>
      <c r="L53" s="29">
        <f t="shared" si="2"/>
        <v>44</v>
      </c>
    </row>
    <row r="54" spans="2:12" ht="16.5" thickBot="1" x14ac:dyDescent="0.3">
      <c r="B54" s="30">
        <f t="shared" si="0"/>
        <v>45</v>
      </c>
      <c r="C54" s="31" t="s">
        <v>35</v>
      </c>
      <c r="D54" s="32"/>
      <c r="E54" s="32"/>
      <c r="F54" s="32">
        <v>1448.55</v>
      </c>
      <c r="G54" s="32" t="s">
        <v>50</v>
      </c>
      <c r="H54" s="32">
        <f>F54</f>
        <v>1448.55</v>
      </c>
      <c r="I54" s="32"/>
      <c r="J54" s="32"/>
      <c r="K54" s="33"/>
      <c r="L54" s="34">
        <f t="shared" si="2"/>
        <v>45</v>
      </c>
    </row>
    <row r="55" spans="2:12" ht="15.75" x14ac:dyDescent="0.25">
      <c r="B55" s="20">
        <f t="shared" si="0"/>
        <v>46</v>
      </c>
      <c r="C55" s="21" t="s">
        <v>36</v>
      </c>
      <c r="D55" s="22"/>
      <c r="E55" s="22"/>
      <c r="F55" s="22">
        <v>3248.11</v>
      </c>
      <c r="G55" s="22" t="s">
        <v>51</v>
      </c>
      <c r="H55" s="22">
        <f t="shared" ref="H55:H56" si="10">F55</f>
        <v>3248.11</v>
      </c>
      <c r="I55" s="22"/>
      <c r="J55" s="22"/>
      <c r="K55" s="23"/>
      <c r="L55" s="24">
        <f t="shared" si="2"/>
        <v>46</v>
      </c>
    </row>
    <row r="56" spans="2:12" ht="15.75" x14ac:dyDescent="0.25">
      <c r="B56" s="25">
        <f t="shared" si="0"/>
        <v>47</v>
      </c>
      <c r="C56" s="26" t="s">
        <v>37</v>
      </c>
      <c r="D56" s="27"/>
      <c r="E56" s="27"/>
      <c r="F56" s="27">
        <v>1500</v>
      </c>
      <c r="G56" s="27" t="s">
        <v>56</v>
      </c>
      <c r="H56" s="27">
        <f t="shared" si="10"/>
        <v>1500</v>
      </c>
      <c r="I56" s="27"/>
      <c r="J56" s="27"/>
      <c r="K56" s="28"/>
      <c r="L56" s="29">
        <f t="shared" si="2"/>
        <v>47</v>
      </c>
    </row>
    <row r="57" spans="2:12" ht="16.5" thickBot="1" x14ac:dyDescent="0.3">
      <c r="B57" s="30">
        <f t="shared" si="0"/>
        <v>48</v>
      </c>
      <c r="C57" s="31" t="s">
        <v>38</v>
      </c>
      <c r="D57" s="32">
        <v>5648.4</v>
      </c>
      <c r="E57" s="32"/>
      <c r="F57" s="32"/>
      <c r="G57" s="32"/>
      <c r="H57" s="32">
        <f>D57</f>
        <v>5648.4</v>
      </c>
      <c r="I57" s="32"/>
      <c r="J57" s="32"/>
      <c r="K57" s="33"/>
      <c r="L57" s="34">
        <f t="shared" si="2"/>
        <v>48</v>
      </c>
    </row>
    <row r="58" spans="2:12" ht="15.75" x14ac:dyDescent="0.25">
      <c r="B58" s="20">
        <f t="shared" si="0"/>
        <v>49</v>
      </c>
      <c r="C58" s="21" t="s">
        <v>39</v>
      </c>
      <c r="D58" s="22">
        <v>16000</v>
      </c>
      <c r="E58" s="22"/>
      <c r="F58" s="22">
        <v>3948.91</v>
      </c>
      <c r="G58" s="22" t="s">
        <v>55</v>
      </c>
      <c r="H58" s="22">
        <f>D58+F58</f>
        <v>19948.91</v>
      </c>
      <c r="I58" s="22"/>
      <c r="J58" s="22"/>
      <c r="K58" s="23"/>
      <c r="L58" s="24">
        <f t="shared" si="2"/>
        <v>49</v>
      </c>
    </row>
    <row r="59" spans="2:12" ht="16.5" thickBot="1" x14ac:dyDescent="0.3">
      <c r="B59" s="25">
        <f t="shared" si="0"/>
        <v>50</v>
      </c>
      <c r="C59" s="26"/>
      <c r="D59" s="46">
        <f>SUM(D10:D58)</f>
        <v>527769.4</v>
      </c>
      <c r="E59" s="46">
        <f>SUM(E10:E58)</f>
        <v>527769.4</v>
      </c>
      <c r="F59" s="46">
        <f t="shared" ref="F59:G59" si="11">SUM(F10:F58)</f>
        <v>32823.82</v>
      </c>
      <c r="G59" s="46">
        <f t="shared" si="11"/>
        <v>32823.82</v>
      </c>
      <c r="H59" s="27">
        <f t="shared" ref="H59" si="12">SUM(H10:H58)</f>
        <v>364980.63</v>
      </c>
      <c r="I59" s="27">
        <f t="shared" ref="I59" si="13">SUM(I10:I58)</f>
        <v>438263.82</v>
      </c>
      <c r="J59" s="27">
        <f t="shared" ref="J59" si="14">SUM(J10:J58)</f>
        <v>179915.93</v>
      </c>
      <c r="K59" s="27">
        <f>SUM(K10:K57)</f>
        <v>106632.73999999999</v>
      </c>
      <c r="L59" s="29">
        <f t="shared" si="2"/>
        <v>50</v>
      </c>
    </row>
    <row r="60" spans="2:12" ht="17.25" thickTop="1" thickBot="1" x14ac:dyDescent="0.3">
      <c r="B60" s="30">
        <f t="shared" si="0"/>
        <v>51</v>
      </c>
      <c r="C60" s="31" t="s">
        <v>58</v>
      </c>
      <c r="D60" s="45"/>
      <c r="E60" s="45"/>
      <c r="F60" s="45"/>
      <c r="G60" s="45"/>
      <c r="H60" s="32">
        <f>I59-H59</f>
        <v>73283.19</v>
      </c>
      <c r="I60" s="32"/>
      <c r="J60" s="32"/>
      <c r="K60" s="49">
        <f>H60</f>
        <v>73283.19</v>
      </c>
      <c r="L60" s="34">
        <f t="shared" si="2"/>
        <v>51</v>
      </c>
    </row>
    <row r="61" spans="2:12" ht="16.5" thickBot="1" x14ac:dyDescent="0.3">
      <c r="B61" s="20">
        <f t="shared" si="0"/>
        <v>52</v>
      </c>
      <c r="C61" s="21"/>
      <c r="D61" s="22"/>
      <c r="E61" s="22"/>
      <c r="F61" s="22"/>
      <c r="G61" s="22"/>
      <c r="H61" s="47">
        <f>H59+H60</f>
        <v>438263.82</v>
      </c>
      <c r="I61" s="47">
        <f t="shared" ref="I61:K61" si="15">I59+I60</f>
        <v>438263.82</v>
      </c>
      <c r="J61" s="47">
        <f t="shared" si="15"/>
        <v>179915.93</v>
      </c>
      <c r="K61" s="48">
        <f t="shared" si="15"/>
        <v>179915.93</v>
      </c>
      <c r="L61" s="24">
        <f t="shared" si="2"/>
        <v>52</v>
      </c>
    </row>
    <row r="62" spans="2:12" ht="16.5" thickTop="1" x14ac:dyDescent="0.25">
      <c r="B62" s="25">
        <f t="shared" si="0"/>
        <v>53</v>
      </c>
      <c r="C62" s="26"/>
      <c r="D62" s="27"/>
      <c r="E62" s="27"/>
      <c r="F62" s="27"/>
      <c r="G62" s="27"/>
      <c r="H62" s="22"/>
      <c r="I62" s="22"/>
      <c r="J62" s="22"/>
      <c r="K62" s="23"/>
      <c r="L62" s="29">
        <f t="shared" si="2"/>
        <v>53</v>
      </c>
    </row>
    <row r="63" spans="2:12" ht="16.5" thickBot="1" x14ac:dyDescent="0.3">
      <c r="B63" s="30">
        <f t="shared" si="0"/>
        <v>54</v>
      </c>
      <c r="C63" s="31"/>
      <c r="D63" s="32"/>
      <c r="E63" s="32"/>
      <c r="F63" s="32"/>
      <c r="G63" s="32"/>
      <c r="H63" s="32"/>
      <c r="I63" s="32"/>
      <c r="J63" s="32"/>
      <c r="K63" s="33"/>
      <c r="L63" s="34">
        <f t="shared" si="2"/>
        <v>54</v>
      </c>
    </row>
  </sheetData>
  <mergeCells count="4">
    <mergeCell ref="B4:L4"/>
    <mergeCell ref="B5:L5"/>
    <mergeCell ref="B6:L6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42"/>
  <sheetViews>
    <sheetView showGridLines="0" workbookViewId="0"/>
  </sheetViews>
  <sheetFormatPr defaultRowHeight="15" x14ac:dyDescent="0.25"/>
  <cols>
    <col min="4" max="4" width="2.7109375" customWidth="1"/>
    <col min="5" max="5" width="4.5703125" customWidth="1"/>
    <col min="6" max="6" width="3.28515625" customWidth="1"/>
    <col min="7" max="7" width="50.7109375" customWidth="1"/>
    <col min="8" max="8" width="6.28515625" customWidth="1"/>
    <col min="9" max="9" width="6.5703125" customWidth="1"/>
    <col min="10" max="11" width="12.7109375" customWidth="1"/>
    <col min="12" max="12" width="2.7109375" customWidth="1"/>
  </cols>
  <sheetData>
    <row r="4" spans="4:12" ht="15.75" x14ac:dyDescent="0.25">
      <c r="D4" s="52"/>
      <c r="E4" s="52"/>
      <c r="F4" s="52"/>
      <c r="G4" s="44" t="s">
        <v>59</v>
      </c>
      <c r="H4" s="52"/>
      <c r="I4" s="52"/>
      <c r="J4" s="53" t="s">
        <v>60</v>
      </c>
      <c r="K4" s="52">
        <v>18</v>
      </c>
      <c r="L4" s="52"/>
    </row>
    <row r="5" spans="4:12" ht="15.75" thickBot="1" x14ac:dyDescent="0.3">
      <c r="D5" s="3"/>
      <c r="E5" s="3"/>
      <c r="F5" s="3"/>
      <c r="G5" s="3"/>
      <c r="H5" s="3"/>
      <c r="I5" s="3"/>
      <c r="J5" s="4">
        <v>1</v>
      </c>
      <c r="K5" s="4">
        <v>2</v>
      </c>
      <c r="L5" s="3"/>
    </row>
    <row r="6" spans="4:12" ht="15.75" thickTop="1" x14ac:dyDescent="0.25">
      <c r="D6" s="5"/>
      <c r="E6" s="13"/>
      <c r="F6" s="54"/>
      <c r="G6" s="6"/>
      <c r="H6" s="6" t="s">
        <v>61</v>
      </c>
      <c r="I6" s="6" t="s">
        <v>62</v>
      </c>
      <c r="J6" s="55" t="s">
        <v>63</v>
      </c>
      <c r="K6" s="56"/>
      <c r="L6" s="13"/>
    </row>
    <row r="7" spans="4:12" ht="15.75" thickBot="1" x14ac:dyDescent="0.3">
      <c r="D7" s="14"/>
      <c r="E7" s="57" t="s">
        <v>64</v>
      </c>
      <c r="F7" s="58"/>
      <c r="G7" s="15" t="s">
        <v>4</v>
      </c>
      <c r="H7" s="15" t="s">
        <v>65</v>
      </c>
      <c r="I7" s="15" t="s">
        <v>66</v>
      </c>
      <c r="J7" s="16" t="s">
        <v>5</v>
      </c>
      <c r="K7" s="16" t="s">
        <v>6</v>
      </c>
      <c r="L7" s="19"/>
    </row>
    <row r="8" spans="4:12" ht="16.5" thickTop="1" x14ac:dyDescent="0.25">
      <c r="D8" s="59"/>
      <c r="E8" s="60"/>
      <c r="F8" s="61"/>
      <c r="G8" s="62"/>
      <c r="H8" s="62"/>
      <c r="I8" s="62"/>
      <c r="J8" s="62"/>
      <c r="K8" s="63"/>
      <c r="L8" s="64"/>
    </row>
    <row r="9" spans="4:12" ht="15.75" x14ac:dyDescent="0.25">
      <c r="D9" s="65">
        <v>1</v>
      </c>
      <c r="E9" s="66"/>
      <c r="F9" s="67"/>
      <c r="G9" s="67"/>
      <c r="H9" s="67"/>
      <c r="I9" s="67"/>
      <c r="J9" s="68"/>
      <c r="K9" s="68"/>
      <c r="L9" s="69">
        <v>1</v>
      </c>
    </row>
    <row r="10" spans="4:12" ht="15.75" x14ac:dyDescent="0.25">
      <c r="D10" s="70">
        <f t="shared" ref="D10:D40" si="0">D9+1</f>
        <v>2</v>
      </c>
      <c r="E10" s="71"/>
      <c r="F10" s="72"/>
      <c r="G10" s="72"/>
      <c r="H10" s="72"/>
      <c r="I10" s="72"/>
      <c r="J10" s="73"/>
      <c r="K10" s="73"/>
      <c r="L10" s="74">
        <f t="shared" ref="L10:L40" si="1">L9+1</f>
        <v>2</v>
      </c>
    </row>
    <row r="11" spans="4:12" ht="16.5" thickBot="1" x14ac:dyDescent="0.3">
      <c r="D11" s="75">
        <f t="shared" si="0"/>
        <v>3</v>
      </c>
      <c r="E11" s="76"/>
      <c r="F11" s="77"/>
      <c r="G11" s="77"/>
      <c r="H11" s="77"/>
      <c r="I11" s="77"/>
      <c r="J11" s="78"/>
      <c r="K11" s="78"/>
      <c r="L11" s="79">
        <f t="shared" si="1"/>
        <v>3</v>
      </c>
    </row>
    <row r="12" spans="4:12" ht="15.75" x14ac:dyDescent="0.25">
      <c r="D12" s="65">
        <f t="shared" si="0"/>
        <v>4</v>
      </c>
      <c r="E12" s="66"/>
      <c r="F12" s="67"/>
      <c r="G12" s="67"/>
      <c r="H12" s="67"/>
      <c r="I12" s="67"/>
      <c r="J12" s="68"/>
      <c r="K12" s="68"/>
      <c r="L12" s="69">
        <f t="shared" si="1"/>
        <v>4</v>
      </c>
    </row>
    <row r="13" spans="4:12" ht="15.75" x14ac:dyDescent="0.25">
      <c r="D13" s="70">
        <f t="shared" si="0"/>
        <v>5</v>
      </c>
      <c r="E13" s="71"/>
      <c r="F13" s="72"/>
      <c r="G13" s="72"/>
      <c r="H13" s="72"/>
      <c r="I13" s="72"/>
      <c r="J13" s="73"/>
      <c r="K13" s="73"/>
      <c r="L13" s="74">
        <f t="shared" si="1"/>
        <v>5</v>
      </c>
    </row>
    <row r="14" spans="4:12" ht="16.5" thickBot="1" x14ac:dyDescent="0.3">
      <c r="D14" s="75">
        <f t="shared" si="0"/>
        <v>6</v>
      </c>
      <c r="E14" s="76"/>
      <c r="F14" s="77"/>
      <c r="G14" s="77"/>
      <c r="H14" s="77"/>
      <c r="I14" s="77"/>
      <c r="J14" s="78"/>
      <c r="K14" s="78"/>
      <c r="L14" s="79">
        <f t="shared" si="1"/>
        <v>6</v>
      </c>
    </row>
    <row r="15" spans="4:12" ht="15.75" x14ac:dyDescent="0.25">
      <c r="D15" s="65">
        <f t="shared" si="0"/>
        <v>7</v>
      </c>
      <c r="E15" s="66"/>
      <c r="F15" s="67"/>
      <c r="G15" s="67"/>
      <c r="H15" s="67"/>
      <c r="I15" s="67"/>
      <c r="J15" s="68"/>
      <c r="K15" s="68"/>
      <c r="L15" s="69">
        <f t="shared" si="1"/>
        <v>7</v>
      </c>
    </row>
    <row r="16" spans="4:12" ht="15.75" x14ac:dyDescent="0.25">
      <c r="D16" s="70">
        <f t="shared" si="0"/>
        <v>8</v>
      </c>
      <c r="E16" s="71"/>
      <c r="F16" s="72"/>
      <c r="G16" s="72"/>
      <c r="H16" s="72"/>
      <c r="I16" s="72"/>
      <c r="J16" s="73"/>
      <c r="K16" s="73"/>
      <c r="L16" s="74">
        <f t="shared" si="1"/>
        <v>8</v>
      </c>
    </row>
    <row r="17" spans="4:12" ht="16.5" thickBot="1" x14ac:dyDescent="0.3">
      <c r="D17" s="75">
        <f t="shared" si="0"/>
        <v>9</v>
      </c>
      <c r="E17" s="76"/>
      <c r="F17" s="77"/>
      <c r="G17" s="77"/>
      <c r="H17" s="77"/>
      <c r="I17" s="77"/>
      <c r="J17" s="78"/>
      <c r="K17" s="78"/>
      <c r="L17" s="79">
        <f t="shared" si="1"/>
        <v>9</v>
      </c>
    </row>
    <row r="18" spans="4:12" ht="15.75" x14ac:dyDescent="0.25">
      <c r="D18" s="65">
        <f t="shared" si="0"/>
        <v>10</v>
      </c>
      <c r="E18" s="66"/>
      <c r="F18" s="67"/>
      <c r="G18" s="67"/>
      <c r="H18" s="67"/>
      <c r="I18" s="67"/>
      <c r="J18" s="68"/>
      <c r="K18" s="68"/>
      <c r="L18" s="69">
        <f t="shared" si="1"/>
        <v>10</v>
      </c>
    </row>
    <row r="19" spans="4:12" ht="15.75" x14ac:dyDescent="0.25">
      <c r="D19" s="70">
        <f t="shared" si="0"/>
        <v>11</v>
      </c>
      <c r="E19" s="71"/>
      <c r="F19" s="72"/>
      <c r="G19" s="72"/>
      <c r="H19" s="72"/>
      <c r="I19" s="72"/>
      <c r="J19" s="73"/>
      <c r="K19" s="73"/>
      <c r="L19" s="74">
        <f t="shared" si="1"/>
        <v>11</v>
      </c>
    </row>
    <row r="20" spans="4:12" ht="16.5" thickBot="1" x14ac:dyDescent="0.3">
      <c r="D20" s="75">
        <f t="shared" si="0"/>
        <v>12</v>
      </c>
      <c r="E20" s="76"/>
      <c r="F20" s="77"/>
      <c r="G20" s="77"/>
      <c r="H20" s="77"/>
      <c r="I20" s="77"/>
      <c r="J20" s="78"/>
      <c r="K20" s="78"/>
      <c r="L20" s="79">
        <f t="shared" si="1"/>
        <v>12</v>
      </c>
    </row>
    <row r="21" spans="4:12" ht="15.75" x14ac:dyDescent="0.25">
      <c r="D21" s="65">
        <f t="shared" si="0"/>
        <v>13</v>
      </c>
      <c r="E21" s="66"/>
      <c r="F21" s="67"/>
      <c r="G21" s="67"/>
      <c r="H21" s="67"/>
      <c r="I21" s="67"/>
      <c r="J21" s="68"/>
      <c r="K21" s="68"/>
      <c r="L21" s="69">
        <f t="shared" si="1"/>
        <v>13</v>
      </c>
    </row>
    <row r="22" spans="4:12" ht="15.75" x14ac:dyDescent="0.25">
      <c r="D22" s="70">
        <f t="shared" si="0"/>
        <v>14</v>
      </c>
      <c r="E22" s="71"/>
      <c r="F22" s="72"/>
      <c r="G22" s="72"/>
      <c r="H22" s="72"/>
      <c r="I22" s="72"/>
      <c r="J22" s="73"/>
      <c r="K22" s="73"/>
      <c r="L22" s="74">
        <f t="shared" si="1"/>
        <v>14</v>
      </c>
    </row>
    <row r="23" spans="4:12" ht="16.5" thickBot="1" x14ac:dyDescent="0.3">
      <c r="D23" s="75">
        <f t="shared" si="0"/>
        <v>15</v>
      </c>
      <c r="E23" s="76"/>
      <c r="F23" s="77"/>
      <c r="G23" s="77"/>
      <c r="H23" s="77"/>
      <c r="I23" s="77"/>
      <c r="J23" s="78"/>
      <c r="K23" s="78"/>
      <c r="L23" s="79">
        <f t="shared" si="1"/>
        <v>15</v>
      </c>
    </row>
    <row r="24" spans="4:12" ht="15.75" x14ac:dyDescent="0.25">
      <c r="D24" s="65">
        <f t="shared" si="0"/>
        <v>16</v>
      </c>
      <c r="E24" s="66"/>
      <c r="F24" s="67"/>
      <c r="G24" s="67"/>
      <c r="H24" s="67"/>
      <c r="I24" s="67"/>
      <c r="J24" s="68"/>
      <c r="K24" s="68"/>
      <c r="L24" s="69">
        <f t="shared" si="1"/>
        <v>16</v>
      </c>
    </row>
    <row r="25" spans="4:12" ht="15.75" x14ac:dyDescent="0.25">
      <c r="D25" s="70">
        <f t="shared" si="0"/>
        <v>17</v>
      </c>
      <c r="E25" s="71"/>
      <c r="F25" s="72"/>
      <c r="G25" s="72"/>
      <c r="H25" s="72"/>
      <c r="I25" s="72"/>
      <c r="J25" s="73"/>
      <c r="K25" s="73"/>
      <c r="L25" s="74">
        <f t="shared" si="1"/>
        <v>17</v>
      </c>
    </row>
    <row r="26" spans="4:12" ht="16.5" thickBot="1" x14ac:dyDescent="0.3">
      <c r="D26" s="75">
        <f t="shared" si="0"/>
        <v>18</v>
      </c>
      <c r="E26" s="76"/>
      <c r="F26" s="77"/>
      <c r="G26" s="77"/>
      <c r="H26" s="77"/>
      <c r="I26" s="77"/>
      <c r="J26" s="78"/>
      <c r="K26" s="78"/>
      <c r="L26" s="79">
        <f t="shared" si="1"/>
        <v>18</v>
      </c>
    </row>
    <row r="27" spans="4:12" ht="15.75" x14ac:dyDescent="0.25">
      <c r="D27" s="65">
        <f t="shared" si="0"/>
        <v>19</v>
      </c>
      <c r="E27" s="66"/>
      <c r="F27" s="67"/>
      <c r="G27" s="67"/>
      <c r="H27" s="67"/>
      <c r="I27" s="67"/>
      <c r="J27" s="68"/>
      <c r="K27" s="68"/>
      <c r="L27" s="69">
        <f t="shared" si="1"/>
        <v>19</v>
      </c>
    </row>
    <row r="28" spans="4:12" ht="15.75" x14ac:dyDescent="0.25">
      <c r="D28" s="70">
        <f t="shared" si="0"/>
        <v>20</v>
      </c>
      <c r="E28" s="71"/>
      <c r="F28" s="72"/>
      <c r="G28" s="72"/>
      <c r="H28" s="72"/>
      <c r="I28" s="72"/>
      <c r="J28" s="73"/>
      <c r="K28" s="73"/>
      <c r="L28" s="74">
        <f t="shared" si="1"/>
        <v>20</v>
      </c>
    </row>
    <row r="29" spans="4:12" ht="16.5" thickBot="1" x14ac:dyDescent="0.3">
      <c r="D29" s="75">
        <f t="shared" si="0"/>
        <v>21</v>
      </c>
      <c r="E29" s="76"/>
      <c r="F29" s="77"/>
      <c r="G29" s="77"/>
      <c r="H29" s="77"/>
      <c r="I29" s="77"/>
      <c r="J29" s="78"/>
      <c r="K29" s="78"/>
      <c r="L29" s="79">
        <f t="shared" si="1"/>
        <v>21</v>
      </c>
    </row>
    <row r="30" spans="4:12" ht="15.75" x14ac:dyDescent="0.25">
      <c r="D30" s="65">
        <f t="shared" si="0"/>
        <v>22</v>
      </c>
      <c r="E30" s="66"/>
      <c r="F30" s="67"/>
      <c r="G30" s="67"/>
      <c r="H30" s="67"/>
      <c r="I30" s="67"/>
      <c r="J30" s="68"/>
      <c r="K30" s="68"/>
      <c r="L30" s="69">
        <f t="shared" si="1"/>
        <v>22</v>
      </c>
    </row>
    <row r="31" spans="4:12" ht="15.75" x14ac:dyDescent="0.25">
      <c r="D31" s="70">
        <f t="shared" si="0"/>
        <v>23</v>
      </c>
      <c r="E31" s="71"/>
      <c r="F31" s="72"/>
      <c r="G31" s="72"/>
      <c r="H31" s="72"/>
      <c r="I31" s="72"/>
      <c r="J31" s="73"/>
      <c r="K31" s="73"/>
      <c r="L31" s="74">
        <f t="shared" si="1"/>
        <v>23</v>
      </c>
    </row>
    <row r="32" spans="4:12" ht="16.5" thickBot="1" x14ac:dyDescent="0.3">
      <c r="D32" s="75">
        <f t="shared" si="0"/>
        <v>24</v>
      </c>
      <c r="E32" s="76"/>
      <c r="F32" s="77"/>
      <c r="G32" s="77"/>
      <c r="H32" s="77"/>
      <c r="I32" s="77"/>
      <c r="J32" s="78"/>
      <c r="K32" s="78"/>
      <c r="L32" s="79">
        <f t="shared" si="1"/>
        <v>24</v>
      </c>
    </row>
    <row r="33" spans="4:12" ht="15.75" x14ac:dyDescent="0.25">
      <c r="D33" s="65">
        <f t="shared" si="0"/>
        <v>25</v>
      </c>
      <c r="E33" s="66"/>
      <c r="F33" s="67"/>
      <c r="G33" s="67"/>
      <c r="H33" s="67"/>
      <c r="I33" s="67"/>
      <c r="J33" s="68"/>
      <c r="K33" s="68"/>
      <c r="L33" s="69">
        <f t="shared" si="1"/>
        <v>25</v>
      </c>
    </row>
    <row r="34" spans="4:12" ht="15.75" x14ac:dyDescent="0.25">
      <c r="D34" s="70">
        <f t="shared" si="0"/>
        <v>26</v>
      </c>
      <c r="E34" s="71"/>
      <c r="F34" s="72"/>
      <c r="G34" s="72"/>
      <c r="H34" s="72"/>
      <c r="I34" s="72"/>
      <c r="J34" s="73"/>
      <c r="K34" s="73"/>
      <c r="L34" s="74">
        <f t="shared" si="1"/>
        <v>26</v>
      </c>
    </row>
    <row r="35" spans="4:12" ht="16.5" thickBot="1" x14ac:dyDescent="0.3">
      <c r="D35" s="75">
        <f t="shared" si="0"/>
        <v>27</v>
      </c>
      <c r="E35" s="76"/>
      <c r="F35" s="77"/>
      <c r="G35" s="77"/>
      <c r="H35" s="77"/>
      <c r="I35" s="77"/>
      <c r="J35" s="78"/>
      <c r="K35" s="78"/>
      <c r="L35" s="79">
        <f t="shared" si="1"/>
        <v>27</v>
      </c>
    </row>
    <row r="36" spans="4:12" ht="15.75" x14ac:dyDescent="0.25">
      <c r="D36" s="65">
        <f t="shared" si="0"/>
        <v>28</v>
      </c>
      <c r="E36" s="66"/>
      <c r="F36" s="67"/>
      <c r="G36" s="67"/>
      <c r="H36" s="67"/>
      <c r="I36" s="67"/>
      <c r="J36" s="68"/>
      <c r="K36" s="68"/>
      <c r="L36" s="69">
        <f t="shared" si="1"/>
        <v>28</v>
      </c>
    </row>
    <row r="37" spans="4:12" ht="15.75" x14ac:dyDescent="0.25">
      <c r="D37" s="70">
        <f t="shared" si="0"/>
        <v>29</v>
      </c>
      <c r="E37" s="71"/>
      <c r="F37" s="72"/>
      <c r="G37" s="72"/>
      <c r="H37" s="72"/>
      <c r="I37" s="72"/>
      <c r="J37" s="73"/>
      <c r="K37" s="73"/>
      <c r="L37" s="74">
        <f t="shared" si="1"/>
        <v>29</v>
      </c>
    </row>
    <row r="38" spans="4:12" ht="16.5" thickBot="1" x14ac:dyDescent="0.3">
      <c r="D38" s="75">
        <f t="shared" si="0"/>
        <v>30</v>
      </c>
      <c r="E38" s="76"/>
      <c r="F38" s="77"/>
      <c r="G38" s="77"/>
      <c r="H38" s="77"/>
      <c r="I38" s="77"/>
      <c r="J38" s="78"/>
      <c r="K38" s="78"/>
      <c r="L38" s="79">
        <f t="shared" si="1"/>
        <v>30</v>
      </c>
    </row>
    <row r="39" spans="4:12" ht="15.75" x14ac:dyDescent="0.25">
      <c r="D39" s="65">
        <f t="shared" si="0"/>
        <v>31</v>
      </c>
      <c r="E39" s="66"/>
      <c r="F39" s="67"/>
      <c r="G39" s="67"/>
      <c r="H39" s="67"/>
      <c r="I39" s="67"/>
      <c r="J39" s="68"/>
      <c r="K39" s="68"/>
      <c r="L39" s="69">
        <f t="shared" si="1"/>
        <v>31</v>
      </c>
    </row>
    <row r="40" spans="4:12" ht="15.75" x14ac:dyDescent="0.25">
      <c r="D40" s="70">
        <f t="shared" si="0"/>
        <v>32</v>
      </c>
      <c r="E40" s="71"/>
      <c r="F40" s="72"/>
      <c r="G40" s="72"/>
      <c r="H40" s="72"/>
      <c r="I40" s="72"/>
      <c r="J40" s="73"/>
      <c r="K40" s="73"/>
      <c r="L40" s="74">
        <f t="shared" si="1"/>
        <v>32</v>
      </c>
    </row>
    <row r="41" spans="4:12" ht="15.75" x14ac:dyDescent="0.25">
      <c r="D41" s="80">
        <f>D40+1</f>
        <v>33</v>
      </c>
      <c r="E41" s="81"/>
      <c r="F41" s="82"/>
      <c r="G41" s="82"/>
      <c r="H41" s="82"/>
      <c r="I41" s="82"/>
      <c r="J41" s="83"/>
      <c r="K41" s="83"/>
      <c r="L41" s="74">
        <f>L40+1</f>
        <v>33</v>
      </c>
    </row>
    <row r="42" spans="4:12" ht="16.5" thickBot="1" x14ac:dyDescent="0.3">
      <c r="D42" s="75">
        <f>D41+1</f>
        <v>34</v>
      </c>
      <c r="E42" s="76"/>
      <c r="F42" s="77"/>
      <c r="G42" s="77"/>
      <c r="H42" s="77"/>
      <c r="I42" s="77"/>
      <c r="J42" s="78"/>
      <c r="K42" s="78"/>
      <c r="L42" s="84">
        <f>L41+1</f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41"/>
  <sheetViews>
    <sheetView showGridLines="0" workbookViewId="0"/>
  </sheetViews>
  <sheetFormatPr defaultRowHeight="15" x14ac:dyDescent="0.25"/>
  <cols>
    <col min="4" max="4" width="2.7109375" customWidth="1"/>
    <col min="5" max="5" width="4.5703125" customWidth="1"/>
    <col min="6" max="6" width="3.28515625" customWidth="1"/>
    <col min="7" max="7" width="50.7109375" customWidth="1"/>
    <col min="8" max="8" width="6.28515625" customWidth="1"/>
    <col min="9" max="9" width="6.5703125" customWidth="1"/>
    <col min="10" max="11" width="12.7109375" customWidth="1"/>
    <col min="12" max="12" width="2.7109375" customWidth="1"/>
  </cols>
  <sheetData>
    <row r="3" spans="4:12" ht="15.75" x14ac:dyDescent="0.25">
      <c r="D3" s="52"/>
      <c r="E3" s="52"/>
      <c r="F3" s="52"/>
      <c r="G3" s="44" t="s">
        <v>59</v>
      </c>
      <c r="H3" s="52"/>
      <c r="I3" s="52"/>
      <c r="J3" s="53" t="s">
        <v>60</v>
      </c>
      <c r="K3" s="52">
        <v>19</v>
      </c>
      <c r="L3" s="52"/>
    </row>
    <row r="4" spans="4:12" ht="15.75" thickBot="1" x14ac:dyDescent="0.3">
      <c r="D4" s="3"/>
      <c r="E4" s="3"/>
      <c r="F4" s="3"/>
      <c r="G4" s="3"/>
      <c r="H4" s="3"/>
      <c r="I4" s="3"/>
      <c r="J4" s="4">
        <v>1</v>
      </c>
      <c r="K4" s="4">
        <v>2</v>
      </c>
      <c r="L4" s="3"/>
    </row>
    <row r="5" spans="4:12" ht="15.75" thickTop="1" x14ac:dyDescent="0.25">
      <c r="D5" s="5"/>
      <c r="E5" s="13"/>
      <c r="F5" s="54"/>
      <c r="G5" s="6"/>
      <c r="H5" s="6" t="s">
        <v>61</v>
      </c>
      <c r="I5" s="6" t="s">
        <v>62</v>
      </c>
      <c r="J5" s="55" t="s">
        <v>63</v>
      </c>
      <c r="K5" s="56"/>
      <c r="L5" s="13"/>
    </row>
    <row r="6" spans="4:12" ht="15.75" thickBot="1" x14ac:dyDescent="0.3">
      <c r="D6" s="14"/>
      <c r="E6" s="57" t="s">
        <v>64</v>
      </c>
      <c r="F6" s="58"/>
      <c r="G6" s="15" t="s">
        <v>4</v>
      </c>
      <c r="H6" s="15" t="s">
        <v>65</v>
      </c>
      <c r="I6" s="15" t="s">
        <v>66</v>
      </c>
      <c r="J6" s="16" t="s">
        <v>5</v>
      </c>
      <c r="K6" s="16" t="s">
        <v>6</v>
      </c>
      <c r="L6" s="19"/>
    </row>
    <row r="7" spans="4:12" ht="16.5" thickTop="1" x14ac:dyDescent="0.25">
      <c r="D7" s="59"/>
      <c r="E7" s="60"/>
      <c r="F7" s="61"/>
      <c r="G7" s="62"/>
      <c r="H7" s="62"/>
      <c r="I7" s="62"/>
      <c r="J7" s="62"/>
      <c r="K7" s="63"/>
      <c r="L7" s="64"/>
    </row>
    <row r="8" spans="4:12" ht="15.75" x14ac:dyDescent="0.25">
      <c r="D8" s="65">
        <v>1</v>
      </c>
      <c r="E8" s="66"/>
      <c r="F8" s="67"/>
      <c r="G8" s="67"/>
      <c r="H8" s="67"/>
      <c r="I8" s="67"/>
      <c r="J8" s="68"/>
      <c r="K8" s="68"/>
      <c r="L8" s="69">
        <v>1</v>
      </c>
    </row>
    <row r="9" spans="4:12" ht="15.75" x14ac:dyDescent="0.25">
      <c r="D9" s="70">
        <f t="shared" ref="D9:D39" si="0">D8+1</f>
        <v>2</v>
      </c>
      <c r="E9" s="71"/>
      <c r="F9" s="72"/>
      <c r="G9" s="72"/>
      <c r="H9" s="72"/>
      <c r="I9" s="72"/>
      <c r="J9" s="73"/>
      <c r="K9" s="73"/>
      <c r="L9" s="74">
        <f t="shared" ref="L9:L39" si="1">L8+1</f>
        <v>2</v>
      </c>
    </row>
    <row r="10" spans="4:12" ht="16.5" thickBot="1" x14ac:dyDescent="0.3">
      <c r="D10" s="75">
        <f t="shared" si="0"/>
        <v>3</v>
      </c>
      <c r="E10" s="76"/>
      <c r="F10" s="77"/>
      <c r="G10" s="77"/>
      <c r="H10" s="77"/>
      <c r="I10" s="77"/>
      <c r="J10" s="78"/>
      <c r="K10" s="78"/>
      <c r="L10" s="79">
        <f t="shared" si="1"/>
        <v>3</v>
      </c>
    </row>
    <row r="11" spans="4:12" ht="15.75" x14ac:dyDescent="0.25">
      <c r="D11" s="65">
        <f t="shared" si="0"/>
        <v>4</v>
      </c>
      <c r="E11" s="66"/>
      <c r="F11" s="67"/>
      <c r="G11" s="67"/>
      <c r="H11" s="67"/>
      <c r="I11" s="67"/>
      <c r="J11" s="68"/>
      <c r="K11" s="68"/>
      <c r="L11" s="69">
        <f t="shared" si="1"/>
        <v>4</v>
      </c>
    </row>
    <row r="12" spans="4:12" ht="15.75" x14ac:dyDescent="0.25">
      <c r="D12" s="70">
        <f t="shared" si="0"/>
        <v>5</v>
      </c>
      <c r="E12" s="71"/>
      <c r="F12" s="72"/>
      <c r="G12" s="72"/>
      <c r="H12" s="72"/>
      <c r="I12" s="72"/>
      <c r="J12" s="73"/>
      <c r="K12" s="73"/>
      <c r="L12" s="74">
        <f t="shared" si="1"/>
        <v>5</v>
      </c>
    </row>
    <row r="13" spans="4:12" ht="16.5" thickBot="1" x14ac:dyDescent="0.3">
      <c r="D13" s="75">
        <f t="shared" si="0"/>
        <v>6</v>
      </c>
      <c r="E13" s="76"/>
      <c r="F13" s="77"/>
      <c r="G13" s="77"/>
      <c r="H13" s="77"/>
      <c r="I13" s="77"/>
      <c r="J13" s="78"/>
      <c r="K13" s="78"/>
      <c r="L13" s="79">
        <f t="shared" si="1"/>
        <v>6</v>
      </c>
    </row>
    <row r="14" spans="4:12" ht="15.75" x14ac:dyDescent="0.25">
      <c r="D14" s="65">
        <f t="shared" si="0"/>
        <v>7</v>
      </c>
      <c r="E14" s="66"/>
      <c r="F14" s="67"/>
      <c r="G14" s="67"/>
      <c r="H14" s="67"/>
      <c r="I14" s="67"/>
      <c r="J14" s="68"/>
      <c r="K14" s="68"/>
      <c r="L14" s="69">
        <f t="shared" si="1"/>
        <v>7</v>
      </c>
    </row>
    <row r="15" spans="4:12" ht="15.75" x14ac:dyDescent="0.25">
      <c r="D15" s="70">
        <f t="shared" si="0"/>
        <v>8</v>
      </c>
      <c r="E15" s="71"/>
      <c r="F15" s="72"/>
      <c r="G15" s="72"/>
      <c r="H15" s="72"/>
      <c r="I15" s="72"/>
      <c r="J15" s="73"/>
      <c r="K15" s="73"/>
      <c r="L15" s="74">
        <f t="shared" si="1"/>
        <v>8</v>
      </c>
    </row>
    <row r="16" spans="4:12" ht="16.5" thickBot="1" x14ac:dyDescent="0.3">
      <c r="D16" s="75">
        <f t="shared" si="0"/>
        <v>9</v>
      </c>
      <c r="E16" s="76"/>
      <c r="F16" s="77"/>
      <c r="G16" s="77"/>
      <c r="H16" s="77"/>
      <c r="I16" s="77"/>
      <c r="J16" s="78"/>
      <c r="K16" s="78"/>
      <c r="L16" s="79">
        <f t="shared" si="1"/>
        <v>9</v>
      </c>
    </row>
    <row r="17" spans="4:12" ht="15.75" x14ac:dyDescent="0.25">
      <c r="D17" s="65">
        <f t="shared" si="0"/>
        <v>10</v>
      </c>
      <c r="E17" s="66"/>
      <c r="F17" s="67"/>
      <c r="G17" s="67"/>
      <c r="H17" s="67"/>
      <c r="I17" s="67"/>
      <c r="J17" s="68"/>
      <c r="K17" s="68"/>
      <c r="L17" s="69">
        <f t="shared" si="1"/>
        <v>10</v>
      </c>
    </row>
    <row r="18" spans="4:12" ht="15.75" x14ac:dyDescent="0.25">
      <c r="D18" s="70">
        <f t="shared" si="0"/>
        <v>11</v>
      </c>
      <c r="E18" s="71"/>
      <c r="F18" s="72"/>
      <c r="G18" s="72"/>
      <c r="H18" s="72"/>
      <c r="I18" s="72"/>
      <c r="J18" s="73"/>
      <c r="K18" s="73"/>
      <c r="L18" s="74">
        <f t="shared" si="1"/>
        <v>11</v>
      </c>
    </row>
    <row r="19" spans="4:12" ht="16.5" thickBot="1" x14ac:dyDescent="0.3">
      <c r="D19" s="75">
        <f t="shared" si="0"/>
        <v>12</v>
      </c>
      <c r="E19" s="76"/>
      <c r="F19" s="77"/>
      <c r="G19" s="77"/>
      <c r="H19" s="77"/>
      <c r="I19" s="77"/>
      <c r="J19" s="78"/>
      <c r="K19" s="78"/>
      <c r="L19" s="79">
        <f t="shared" si="1"/>
        <v>12</v>
      </c>
    </row>
    <row r="20" spans="4:12" ht="15.75" x14ac:dyDescent="0.25">
      <c r="D20" s="65">
        <f t="shared" si="0"/>
        <v>13</v>
      </c>
      <c r="E20" s="66"/>
      <c r="F20" s="67"/>
      <c r="G20" s="67"/>
      <c r="H20" s="67"/>
      <c r="I20" s="67"/>
      <c r="J20" s="68"/>
      <c r="K20" s="68"/>
      <c r="L20" s="69">
        <f t="shared" si="1"/>
        <v>13</v>
      </c>
    </row>
    <row r="21" spans="4:12" ht="15.75" x14ac:dyDescent="0.25">
      <c r="D21" s="70">
        <f t="shared" si="0"/>
        <v>14</v>
      </c>
      <c r="E21" s="71"/>
      <c r="F21" s="72"/>
      <c r="G21" s="72"/>
      <c r="H21" s="72"/>
      <c r="I21" s="72"/>
      <c r="J21" s="73"/>
      <c r="K21" s="73"/>
      <c r="L21" s="74">
        <f t="shared" si="1"/>
        <v>14</v>
      </c>
    </row>
    <row r="22" spans="4:12" ht="16.5" thickBot="1" x14ac:dyDescent="0.3">
      <c r="D22" s="75">
        <f t="shared" si="0"/>
        <v>15</v>
      </c>
      <c r="E22" s="76"/>
      <c r="F22" s="77"/>
      <c r="G22" s="77"/>
      <c r="H22" s="77"/>
      <c r="I22" s="77"/>
      <c r="J22" s="78"/>
      <c r="K22" s="78"/>
      <c r="L22" s="79">
        <f t="shared" si="1"/>
        <v>15</v>
      </c>
    </row>
    <row r="23" spans="4:12" ht="15.75" x14ac:dyDescent="0.25">
      <c r="D23" s="65">
        <f t="shared" si="0"/>
        <v>16</v>
      </c>
      <c r="E23" s="66"/>
      <c r="F23" s="67"/>
      <c r="G23" s="67"/>
      <c r="H23" s="67"/>
      <c r="I23" s="67"/>
      <c r="J23" s="68"/>
      <c r="K23" s="68"/>
      <c r="L23" s="69">
        <f t="shared" si="1"/>
        <v>16</v>
      </c>
    </row>
    <row r="24" spans="4:12" ht="15.75" x14ac:dyDescent="0.25">
      <c r="D24" s="70">
        <f t="shared" si="0"/>
        <v>17</v>
      </c>
      <c r="E24" s="71"/>
      <c r="F24" s="72"/>
      <c r="G24" s="72"/>
      <c r="H24" s="72"/>
      <c r="I24" s="72"/>
      <c r="J24" s="73"/>
      <c r="K24" s="73"/>
      <c r="L24" s="74">
        <f t="shared" si="1"/>
        <v>17</v>
      </c>
    </row>
    <row r="25" spans="4:12" ht="16.5" thickBot="1" x14ac:dyDescent="0.3">
      <c r="D25" s="75">
        <f t="shared" si="0"/>
        <v>18</v>
      </c>
      <c r="E25" s="76"/>
      <c r="F25" s="77"/>
      <c r="G25" s="77"/>
      <c r="H25" s="77"/>
      <c r="I25" s="77"/>
      <c r="J25" s="78"/>
      <c r="K25" s="78"/>
      <c r="L25" s="79">
        <f t="shared" si="1"/>
        <v>18</v>
      </c>
    </row>
    <row r="26" spans="4:12" ht="15.75" x14ac:dyDescent="0.25">
      <c r="D26" s="65">
        <f t="shared" si="0"/>
        <v>19</v>
      </c>
      <c r="E26" s="66"/>
      <c r="F26" s="67"/>
      <c r="G26" s="67"/>
      <c r="H26" s="67"/>
      <c r="I26" s="67"/>
      <c r="J26" s="68"/>
      <c r="K26" s="68"/>
      <c r="L26" s="69">
        <f t="shared" si="1"/>
        <v>19</v>
      </c>
    </row>
    <row r="27" spans="4:12" ht="15.75" x14ac:dyDescent="0.25">
      <c r="D27" s="70">
        <f t="shared" si="0"/>
        <v>20</v>
      </c>
      <c r="E27" s="71"/>
      <c r="F27" s="72"/>
      <c r="G27" s="72"/>
      <c r="H27" s="72"/>
      <c r="I27" s="72"/>
      <c r="J27" s="73"/>
      <c r="K27" s="73"/>
      <c r="L27" s="74">
        <f t="shared" si="1"/>
        <v>20</v>
      </c>
    </row>
    <row r="28" spans="4:12" ht="16.5" thickBot="1" x14ac:dyDescent="0.3">
      <c r="D28" s="75">
        <f t="shared" si="0"/>
        <v>21</v>
      </c>
      <c r="E28" s="76"/>
      <c r="F28" s="77"/>
      <c r="G28" s="77"/>
      <c r="H28" s="77"/>
      <c r="I28" s="77"/>
      <c r="J28" s="78"/>
      <c r="K28" s="78"/>
      <c r="L28" s="79">
        <f t="shared" si="1"/>
        <v>21</v>
      </c>
    </row>
    <row r="29" spans="4:12" ht="15.75" x14ac:dyDescent="0.25">
      <c r="D29" s="65">
        <f t="shared" si="0"/>
        <v>22</v>
      </c>
      <c r="E29" s="66"/>
      <c r="F29" s="67"/>
      <c r="G29" s="67"/>
      <c r="H29" s="67"/>
      <c r="I29" s="67"/>
      <c r="J29" s="68"/>
      <c r="K29" s="68"/>
      <c r="L29" s="69">
        <f t="shared" si="1"/>
        <v>22</v>
      </c>
    </row>
    <row r="30" spans="4:12" ht="15.75" x14ac:dyDescent="0.25">
      <c r="D30" s="70">
        <f t="shared" si="0"/>
        <v>23</v>
      </c>
      <c r="E30" s="71"/>
      <c r="F30" s="72"/>
      <c r="G30" s="72"/>
      <c r="H30" s="72"/>
      <c r="I30" s="72"/>
      <c r="J30" s="73"/>
      <c r="K30" s="73"/>
      <c r="L30" s="74">
        <f t="shared" si="1"/>
        <v>23</v>
      </c>
    </row>
    <row r="31" spans="4:12" ht="16.5" thickBot="1" x14ac:dyDescent="0.3">
      <c r="D31" s="75">
        <f t="shared" si="0"/>
        <v>24</v>
      </c>
      <c r="E31" s="76"/>
      <c r="F31" s="77"/>
      <c r="G31" s="77"/>
      <c r="H31" s="77"/>
      <c r="I31" s="77"/>
      <c r="J31" s="78"/>
      <c r="K31" s="78"/>
      <c r="L31" s="79">
        <f t="shared" si="1"/>
        <v>24</v>
      </c>
    </row>
    <row r="32" spans="4:12" ht="15.75" x14ac:dyDescent="0.25">
      <c r="D32" s="65">
        <f t="shared" si="0"/>
        <v>25</v>
      </c>
      <c r="E32" s="66"/>
      <c r="F32" s="67"/>
      <c r="G32" s="67"/>
      <c r="H32" s="67"/>
      <c r="I32" s="67"/>
      <c r="J32" s="68"/>
      <c r="K32" s="68"/>
      <c r="L32" s="69">
        <f t="shared" si="1"/>
        <v>25</v>
      </c>
    </row>
    <row r="33" spans="4:12" ht="15.75" x14ac:dyDescent="0.25">
      <c r="D33" s="70">
        <f t="shared" si="0"/>
        <v>26</v>
      </c>
      <c r="E33" s="71"/>
      <c r="F33" s="72"/>
      <c r="G33" s="72"/>
      <c r="H33" s="72"/>
      <c r="I33" s="72"/>
      <c r="J33" s="73"/>
      <c r="K33" s="73"/>
      <c r="L33" s="74">
        <f t="shared" si="1"/>
        <v>26</v>
      </c>
    </row>
    <row r="34" spans="4:12" ht="16.5" thickBot="1" x14ac:dyDescent="0.3">
      <c r="D34" s="75">
        <f t="shared" si="0"/>
        <v>27</v>
      </c>
      <c r="E34" s="76"/>
      <c r="F34" s="77"/>
      <c r="G34" s="77"/>
      <c r="H34" s="77"/>
      <c r="I34" s="77"/>
      <c r="J34" s="78"/>
      <c r="K34" s="78"/>
      <c r="L34" s="79">
        <f t="shared" si="1"/>
        <v>27</v>
      </c>
    </row>
    <row r="35" spans="4:12" ht="15.75" x14ac:dyDescent="0.25">
      <c r="D35" s="65">
        <f t="shared" si="0"/>
        <v>28</v>
      </c>
      <c r="E35" s="66"/>
      <c r="F35" s="67"/>
      <c r="G35" s="67"/>
      <c r="H35" s="67"/>
      <c r="I35" s="67"/>
      <c r="J35" s="68"/>
      <c r="K35" s="68"/>
      <c r="L35" s="69">
        <f t="shared" si="1"/>
        <v>28</v>
      </c>
    </row>
    <row r="36" spans="4:12" ht="15.75" x14ac:dyDescent="0.25">
      <c r="D36" s="70">
        <f t="shared" si="0"/>
        <v>29</v>
      </c>
      <c r="E36" s="71"/>
      <c r="F36" s="72"/>
      <c r="G36" s="72"/>
      <c r="H36" s="72"/>
      <c r="I36" s="72"/>
      <c r="J36" s="73"/>
      <c r="K36" s="73"/>
      <c r="L36" s="74">
        <f t="shared" si="1"/>
        <v>29</v>
      </c>
    </row>
    <row r="37" spans="4:12" ht="16.5" thickBot="1" x14ac:dyDescent="0.3">
      <c r="D37" s="75">
        <f t="shared" si="0"/>
        <v>30</v>
      </c>
      <c r="E37" s="76"/>
      <c r="F37" s="77"/>
      <c r="G37" s="77"/>
      <c r="H37" s="77"/>
      <c r="I37" s="77"/>
      <c r="J37" s="78"/>
      <c r="K37" s="78"/>
      <c r="L37" s="79">
        <f t="shared" si="1"/>
        <v>30</v>
      </c>
    </row>
    <row r="38" spans="4:12" ht="15.75" x14ac:dyDescent="0.25">
      <c r="D38" s="65">
        <f t="shared" si="0"/>
        <v>31</v>
      </c>
      <c r="E38" s="66"/>
      <c r="F38" s="67"/>
      <c r="G38" s="67"/>
      <c r="H38" s="67"/>
      <c r="I38" s="67"/>
      <c r="J38" s="68"/>
      <c r="K38" s="68"/>
      <c r="L38" s="69">
        <f t="shared" si="1"/>
        <v>31</v>
      </c>
    </row>
    <row r="39" spans="4:12" ht="15.75" x14ac:dyDescent="0.25">
      <c r="D39" s="70">
        <f t="shared" si="0"/>
        <v>32</v>
      </c>
      <c r="E39" s="71"/>
      <c r="F39" s="72"/>
      <c r="G39" s="72"/>
      <c r="H39" s="72"/>
      <c r="I39" s="72"/>
      <c r="J39" s="73"/>
      <c r="K39" s="73"/>
      <c r="L39" s="74">
        <f t="shared" si="1"/>
        <v>32</v>
      </c>
    </row>
    <row r="40" spans="4:12" ht="15.75" x14ac:dyDescent="0.25">
      <c r="D40" s="80">
        <f>D39+1</f>
        <v>33</v>
      </c>
      <c r="E40" s="81"/>
      <c r="F40" s="82"/>
      <c r="G40" s="82"/>
      <c r="H40" s="82"/>
      <c r="I40" s="82"/>
      <c r="J40" s="83"/>
      <c r="K40" s="83"/>
      <c r="L40" s="74">
        <f>L39+1</f>
        <v>33</v>
      </c>
    </row>
    <row r="41" spans="4:12" ht="16.5" thickBot="1" x14ac:dyDescent="0.3">
      <c r="D41" s="75">
        <f>D40+1</f>
        <v>34</v>
      </c>
      <c r="E41" s="76"/>
      <c r="F41" s="77"/>
      <c r="G41" s="77"/>
      <c r="H41" s="77"/>
      <c r="I41" s="77"/>
      <c r="J41" s="78"/>
      <c r="K41" s="78"/>
      <c r="L41" s="84">
        <f>L40+1</f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6"/>
  <sheetViews>
    <sheetView showGridLines="0" workbookViewId="0"/>
  </sheetViews>
  <sheetFormatPr defaultRowHeight="15" x14ac:dyDescent="0.25"/>
  <cols>
    <col min="2" max="2" width="1.7109375" customWidth="1"/>
    <col min="3" max="3" width="57.85546875" customWidth="1"/>
    <col min="4" max="5" width="12.7109375" customWidth="1"/>
    <col min="6" max="6" width="1.7109375" customWidth="1"/>
  </cols>
  <sheetData>
    <row r="4" spans="1:6" ht="15.75" x14ac:dyDescent="0.25">
      <c r="A4" s="90"/>
      <c r="B4" s="91" t="s">
        <v>57</v>
      </c>
      <c r="C4" s="91"/>
      <c r="D4" s="91"/>
      <c r="E4" s="91"/>
      <c r="F4" s="91"/>
    </row>
    <row r="5" spans="1:6" ht="15.75" x14ac:dyDescent="0.25">
      <c r="A5" s="90"/>
      <c r="B5" s="92" t="s">
        <v>57</v>
      </c>
      <c r="C5" s="92"/>
      <c r="D5" s="92"/>
      <c r="E5" s="92"/>
      <c r="F5" s="92"/>
    </row>
    <row r="6" spans="1:6" ht="15.75" x14ac:dyDescent="0.25">
      <c r="A6" s="90"/>
      <c r="B6" s="92" t="s">
        <v>57</v>
      </c>
      <c r="C6" s="92"/>
      <c r="D6" s="92"/>
      <c r="E6" s="92"/>
      <c r="F6" s="92"/>
    </row>
    <row r="7" spans="1:6" ht="6.75" customHeight="1" thickBot="1" x14ac:dyDescent="0.3">
      <c r="A7" s="90"/>
      <c r="B7" s="94"/>
      <c r="C7" s="94"/>
      <c r="D7" s="94"/>
      <c r="E7" s="94"/>
      <c r="F7" s="94"/>
    </row>
    <row r="8" spans="1:6" ht="16.5" thickTop="1" x14ac:dyDescent="0.25">
      <c r="B8" s="85"/>
      <c r="C8" s="86" t="s">
        <v>4</v>
      </c>
      <c r="D8" s="87" t="s">
        <v>5</v>
      </c>
      <c r="E8" s="88" t="s">
        <v>6</v>
      </c>
      <c r="F8" s="43"/>
    </row>
    <row r="9" spans="1:6" ht="15.75" x14ac:dyDescent="0.25">
      <c r="B9" s="89"/>
      <c r="C9" s="39"/>
      <c r="D9" s="40"/>
      <c r="E9" s="42"/>
      <c r="F9" s="41"/>
    </row>
    <row r="10" spans="1:6" ht="15.75" x14ac:dyDescent="0.25">
      <c r="B10" s="89"/>
      <c r="C10" s="39"/>
      <c r="D10" s="40"/>
      <c r="E10" s="42"/>
      <c r="F10" s="41"/>
    </row>
    <row r="11" spans="1:6" ht="15.75" x14ac:dyDescent="0.25">
      <c r="B11" s="89"/>
      <c r="C11" s="39"/>
      <c r="D11" s="40"/>
      <c r="E11" s="42"/>
      <c r="F11" s="41"/>
    </row>
    <row r="12" spans="1:6" ht="15.75" x14ac:dyDescent="0.25">
      <c r="B12" s="89"/>
      <c r="C12" s="39"/>
      <c r="D12" s="40"/>
      <c r="E12" s="42"/>
      <c r="F12" s="41"/>
    </row>
    <row r="13" spans="1:6" ht="15.75" x14ac:dyDescent="0.25">
      <c r="B13" s="89"/>
      <c r="C13" s="39"/>
      <c r="D13" s="40"/>
      <c r="E13" s="42"/>
      <c r="F13" s="41"/>
    </row>
    <row r="14" spans="1:6" ht="15.75" x14ac:dyDescent="0.25">
      <c r="B14" s="89"/>
      <c r="C14" s="39"/>
      <c r="D14" s="40"/>
      <c r="E14" s="42"/>
      <c r="F14" s="41"/>
    </row>
    <row r="15" spans="1:6" ht="15.75" x14ac:dyDescent="0.25">
      <c r="B15" s="89"/>
      <c r="C15" s="39"/>
      <c r="D15" s="40"/>
      <c r="E15" s="42"/>
      <c r="F15" s="41"/>
    </row>
    <row r="16" spans="1:6" ht="15.75" x14ac:dyDescent="0.25">
      <c r="B16" s="89"/>
      <c r="C16" s="39"/>
      <c r="D16" s="40"/>
      <c r="E16" s="42"/>
      <c r="F16" s="41"/>
    </row>
    <row r="17" spans="2:6" ht="15.75" x14ac:dyDescent="0.25">
      <c r="B17" s="89"/>
      <c r="C17" s="39"/>
      <c r="D17" s="40"/>
      <c r="E17" s="42"/>
      <c r="F17" s="41"/>
    </row>
    <row r="18" spans="2:6" ht="15.75" x14ac:dyDescent="0.25">
      <c r="B18" s="89"/>
      <c r="C18" s="39"/>
      <c r="D18" s="40"/>
      <c r="E18" s="42"/>
      <c r="F18" s="41"/>
    </row>
    <row r="19" spans="2:6" ht="15.75" x14ac:dyDescent="0.25">
      <c r="B19" s="89"/>
      <c r="C19" s="39"/>
      <c r="D19" s="40"/>
      <c r="E19" s="42"/>
      <c r="F19" s="41"/>
    </row>
    <row r="20" spans="2:6" ht="15.75" x14ac:dyDescent="0.25">
      <c r="B20" s="89"/>
      <c r="C20" s="39"/>
      <c r="D20" s="40"/>
      <c r="E20" s="42"/>
      <c r="F20" s="41"/>
    </row>
    <row r="21" spans="2:6" ht="15.75" x14ac:dyDescent="0.25">
      <c r="B21" s="89"/>
      <c r="C21" s="39"/>
      <c r="D21" s="40"/>
      <c r="E21" s="42"/>
      <c r="F21" s="41"/>
    </row>
    <row r="22" spans="2:6" ht="15.75" x14ac:dyDescent="0.25">
      <c r="B22" s="89"/>
      <c r="C22" s="39"/>
      <c r="D22" s="40"/>
      <c r="E22" s="42"/>
      <c r="F22" s="41"/>
    </row>
    <row r="23" spans="2:6" ht="15.75" x14ac:dyDescent="0.25">
      <c r="B23" s="89"/>
      <c r="C23" s="39"/>
      <c r="D23" s="40"/>
      <c r="E23" s="42"/>
      <c r="F23" s="41"/>
    </row>
    <row r="24" spans="2:6" ht="15.75" x14ac:dyDescent="0.25">
      <c r="B24" s="89"/>
      <c r="C24" s="39"/>
      <c r="D24" s="40"/>
      <c r="E24" s="42"/>
      <c r="F24" s="41"/>
    </row>
    <row r="25" spans="2:6" ht="15.75" x14ac:dyDescent="0.25">
      <c r="B25" s="89"/>
      <c r="C25" s="39"/>
      <c r="D25" s="40"/>
      <c r="E25" s="42"/>
      <c r="F25" s="41"/>
    </row>
    <row r="26" spans="2:6" ht="15.75" x14ac:dyDescent="0.25">
      <c r="B26" s="89"/>
      <c r="C26" s="39"/>
      <c r="D26" s="40"/>
      <c r="E26" s="42"/>
      <c r="F26" s="41"/>
    </row>
    <row r="27" spans="2:6" ht="15.75" x14ac:dyDescent="0.25">
      <c r="B27" s="89"/>
      <c r="C27" s="39"/>
      <c r="D27" s="40"/>
      <c r="E27" s="42"/>
      <c r="F27" s="41"/>
    </row>
    <row r="28" spans="2:6" ht="15.75" x14ac:dyDescent="0.25">
      <c r="B28" s="89"/>
      <c r="C28" s="39"/>
      <c r="D28" s="40"/>
      <c r="E28" s="42"/>
      <c r="F28" s="41"/>
    </row>
    <row r="29" spans="2:6" ht="15.75" x14ac:dyDescent="0.25">
      <c r="B29" s="89"/>
      <c r="C29" s="39"/>
      <c r="D29" s="40"/>
      <c r="E29" s="42"/>
      <c r="F29" s="41"/>
    </row>
    <row r="30" spans="2:6" ht="15.75" x14ac:dyDescent="0.25">
      <c r="B30" s="89"/>
      <c r="C30" s="39"/>
      <c r="D30" s="40"/>
      <c r="E30" s="42"/>
      <c r="F30" s="41"/>
    </row>
    <row r="31" spans="2:6" ht="15.75" x14ac:dyDescent="0.25">
      <c r="B31" s="89"/>
      <c r="C31" s="39"/>
      <c r="D31" s="40"/>
      <c r="E31" s="42"/>
      <c r="F31" s="41"/>
    </row>
    <row r="32" spans="2:6" ht="15.75" x14ac:dyDescent="0.25">
      <c r="B32" s="89"/>
      <c r="C32" s="39"/>
      <c r="D32" s="40"/>
      <c r="E32" s="42"/>
      <c r="F32" s="41"/>
    </row>
    <row r="33" spans="2:6" ht="15.75" x14ac:dyDescent="0.25">
      <c r="B33" s="89"/>
      <c r="C33" s="39"/>
      <c r="D33" s="40"/>
      <c r="E33" s="42"/>
      <c r="F33" s="41"/>
    </row>
    <row r="34" spans="2:6" ht="15.75" x14ac:dyDescent="0.25">
      <c r="B34" s="89"/>
      <c r="C34" s="39"/>
      <c r="D34" s="40"/>
      <c r="E34" s="42"/>
      <c r="F34" s="41"/>
    </row>
    <row r="35" spans="2:6" ht="15.75" x14ac:dyDescent="0.25">
      <c r="B35" s="89"/>
      <c r="C35" s="39"/>
      <c r="D35" s="40"/>
      <c r="E35" s="42"/>
      <c r="F35" s="41"/>
    </row>
    <row r="36" spans="2:6" ht="15.75" x14ac:dyDescent="0.25">
      <c r="B36" s="89"/>
      <c r="C36" s="39"/>
      <c r="D36" s="40"/>
      <c r="E36" s="42"/>
      <c r="F36" s="41"/>
    </row>
    <row r="37" spans="2:6" ht="15.75" x14ac:dyDescent="0.25">
      <c r="B37" s="89"/>
      <c r="C37" s="39"/>
      <c r="D37" s="40"/>
      <c r="E37" s="42"/>
      <c r="F37" s="41"/>
    </row>
    <row r="38" spans="2:6" ht="15.75" x14ac:dyDescent="0.25">
      <c r="B38" s="89"/>
      <c r="C38" s="39"/>
      <c r="D38" s="40"/>
      <c r="E38" s="42"/>
      <c r="F38" s="41"/>
    </row>
    <row r="39" spans="2:6" ht="15.75" x14ac:dyDescent="0.25">
      <c r="B39" s="89"/>
      <c r="C39" s="39"/>
      <c r="D39" s="40"/>
      <c r="E39" s="42"/>
      <c r="F39" s="41"/>
    </row>
    <row r="40" spans="2:6" ht="15.75" x14ac:dyDescent="0.25">
      <c r="B40" s="89"/>
      <c r="C40" s="39"/>
      <c r="D40" s="40"/>
      <c r="E40" s="42"/>
      <c r="F40" s="41"/>
    </row>
    <row r="41" spans="2:6" ht="15.75" x14ac:dyDescent="0.25">
      <c r="B41" s="89"/>
      <c r="C41" s="39"/>
      <c r="D41" s="40"/>
      <c r="E41" s="42"/>
      <c r="F41" s="41"/>
    </row>
    <row r="42" spans="2:6" ht="15.75" x14ac:dyDescent="0.25">
      <c r="B42" s="89"/>
      <c r="C42" s="39"/>
      <c r="D42" s="40"/>
      <c r="E42" s="42"/>
      <c r="F42" s="41"/>
    </row>
    <row r="43" spans="2:6" ht="15.75" x14ac:dyDescent="0.25">
      <c r="B43" s="89"/>
      <c r="C43" s="39"/>
      <c r="D43" s="40"/>
      <c r="E43" s="42"/>
      <c r="F43" s="41"/>
    </row>
    <row r="44" spans="2:6" ht="15.75" x14ac:dyDescent="0.25">
      <c r="B44" s="89"/>
      <c r="C44" s="39"/>
      <c r="D44" s="40"/>
      <c r="E44" s="42"/>
      <c r="F44" s="41"/>
    </row>
    <row r="45" spans="2:6" ht="15.75" x14ac:dyDescent="0.25">
      <c r="B45" s="89"/>
      <c r="C45" s="39"/>
      <c r="D45" s="40"/>
      <c r="E45" s="42"/>
      <c r="F45" s="41"/>
    </row>
    <row r="46" spans="2:6" ht="15.75" x14ac:dyDescent="0.25">
      <c r="B46" s="89"/>
      <c r="C46" s="39"/>
      <c r="D46" s="40"/>
      <c r="E46" s="42"/>
      <c r="F46" s="41"/>
    </row>
  </sheetData>
  <mergeCells count="4">
    <mergeCell ref="B4:F4"/>
    <mergeCell ref="B6:F6"/>
    <mergeCell ref="B7:F7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 Sheet</vt:lpstr>
      <vt:lpstr>16-1 </vt:lpstr>
      <vt:lpstr>16-2</vt:lpstr>
      <vt:lpstr>16-3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2012-02-27T13:53:06Z</dcterms:created>
  <dcterms:modified xsi:type="dcterms:W3CDTF">2014-02-23T18:24:31Z</dcterms:modified>
</cp:coreProperties>
</file>